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2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ean-pierrredavy/Documents/TIR/Championnats/Indoor/2023 - 2024/Coupe de la Manche/Finale/"/>
    </mc:Choice>
  </mc:AlternateContent>
  <xr:revisionPtr revIDLastSave="0" documentId="13_ncr:1_{175B310F-419D-F746-95C2-325462F95D5D}" xr6:coauthVersionLast="47" xr6:coauthVersionMax="47" xr10:uidLastSave="{00000000-0000-0000-0000-000000000000}"/>
  <bookViews>
    <workbookView xWindow="480" yWindow="500" windowWidth="18320" windowHeight="13920" activeTab="2" xr2:uid="{00000000-000D-0000-FFFF-FFFF00000000}"/>
  </bookViews>
  <sheets>
    <sheet name="Feuil1" sheetId="2" r:id="rId1"/>
    <sheet name="Feuil3" sheetId="3" r:id="rId2"/>
    <sheet name="Feuil2" sheetId="4" r:id="rId3"/>
  </sheets>
  <definedNames>
    <definedName name="_xlnm._FilterDatabase" localSheetId="0" hidden="1">Feuil1!$B$85:$I$105</definedName>
    <definedName name="_xlnm.Print_Area" localSheetId="0">Feuil1!$A$1:$I$108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9" i="3" l="1"/>
  <c r="K7" i="3"/>
  <c r="K15" i="3"/>
  <c r="K11" i="3"/>
  <c r="E19" i="3"/>
  <c r="E23" i="3"/>
  <c r="E15" i="3"/>
  <c r="E7" i="3"/>
  <c r="E11" i="3"/>
  <c r="E41" i="3"/>
  <c r="E33" i="3"/>
  <c r="E29" i="3"/>
  <c r="E37" i="3"/>
  <c r="I79" i="2"/>
  <c r="I49" i="2"/>
  <c r="I105" i="2"/>
  <c r="I102" i="2"/>
  <c r="I104" i="2"/>
  <c r="I103" i="2"/>
  <c r="I108" i="2"/>
  <c r="I98" i="2"/>
  <c r="I107" i="2"/>
  <c r="I101" i="2"/>
  <c r="I106" i="2"/>
  <c r="I77" i="2"/>
  <c r="I73" i="2"/>
  <c r="I74" i="2"/>
  <c r="I76" i="2"/>
  <c r="I80" i="2"/>
  <c r="I72" i="2"/>
  <c r="I71" i="2"/>
  <c r="I75" i="2"/>
  <c r="I78" i="2"/>
  <c r="I45" i="2"/>
  <c r="I37" i="2"/>
  <c r="I50" i="2"/>
  <c r="I29" i="2"/>
  <c r="I33" i="2"/>
  <c r="I27" i="2"/>
  <c r="I20" i="2"/>
  <c r="I47" i="2"/>
  <c r="I30" i="2"/>
  <c r="I38" i="2"/>
  <c r="I35" i="2"/>
  <c r="I40" i="2"/>
  <c r="I39" i="2"/>
  <c r="I44" i="2"/>
  <c r="I41" i="2"/>
  <c r="I51" i="2"/>
  <c r="I42" i="2"/>
  <c r="I23" i="2"/>
  <c r="I11" i="2"/>
  <c r="I19" i="2"/>
  <c r="I18" i="2"/>
  <c r="I16" i="2"/>
  <c r="I100" i="2"/>
  <c r="I99" i="2"/>
  <c r="I97" i="2"/>
  <c r="I92" i="2"/>
  <c r="I94" i="2"/>
  <c r="I90" i="2"/>
  <c r="I91" i="2"/>
  <c r="I89" i="2"/>
  <c r="I87" i="2"/>
  <c r="I86" i="2"/>
  <c r="I93" i="2"/>
  <c r="I88" i="2"/>
  <c r="I85" i="2"/>
  <c r="I70" i="2"/>
  <c r="I61" i="2"/>
  <c r="I67" i="2"/>
  <c r="I66" i="2"/>
  <c r="I63" i="2"/>
  <c r="I65" i="2"/>
  <c r="I64" i="2"/>
  <c r="I62" i="2"/>
  <c r="I59" i="2"/>
  <c r="I60" i="2"/>
  <c r="I58" i="2"/>
  <c r="I43" i="2"/>
  <c r="I36" i="2"/>
  <c r="I31" i="2"/>
  <c r="I48" i="2"/>
  <c r="I32" i="2"/>
  <c r="I28" i="2"/>
  <c r="I34" i="2"/>
  <c r="I46" i="2"/>
  <c r="I25" i="2"/>
  <c r="I24" i="2"/>
  <c r="I26" i="2"/>
  <c r="I14" i="2"/>
  <c r="I17" i="2"/>
  <c r="I15" i="2"/>
  <c r="I12" i="2"/>
  <c r="I13" i="2"/>
  <c r="I9" i="2"/>
  <c r="I8" i="2"/>
  <c r="I10" i="2"/>
  <c r="I6" i="2"/>
  <c r="I7" i="2"/>
</calcChain>
</file>

<file path=xl/sharedStrings.xml><?xml version="1.0" encoding="utf-8"?>
<sst xmlns="http://schemas.openxmlformats.org/spreadsheetml/2006/main" count="537" uniqueCount="124">
  <si>
    <t>CARABINE</t>
  </si>
  <si>
    <t>LABORIE Frédéric</t>
  </si>
  <si>
    <t>S2</t>
  </si>
  <si>
    <t>ASAM</t>
  </si>
  <si>
    <t>CATHERINE Patrick</t>
  </si>
  <si>
    <t>NAVET Elena</t>
  </si>
  <si>
    <t>D1</t>
  </si>
  <si>
    <t>UJIC Predrag</t>
  </si>
  <si>
    <t>S1</t>
  </si>
  <si>
    <t>LEFRANC Eric</t>
  </si>
  <si>
    <t>Cible Valognaise</t>
  </si>
  <si>
    <t>LEBLOND Louise</t>
  </si>
  <si>
    <t>CF</t>
  </si>
  <si>
    <t>LEBLOND Méline</t>
  </si>
  <si>
    <t>HOCHET Maël</t>
  </si>
  <si>
    <t>CG</t>
  </si>
  <si>
    <t>LE LONG Eliott</t>
  </si>
  <si>
    <t>CARDOT Sarah</t>
  </si>
  <si>
    <t>PICOT Lucas</t>
  </si>
  <si>
    <t>DESHAYES Alexis</t>
  </si>
  <si>
    <t>LOPES Juliette</t>
  </si>
  <si>
    <t>JF</t>
  </si>
  <si>
    <t>CARDOT Isabelle</t>
  </si>
  <si>
    <t>D2</t>
  </si>
  <si>
    <t>QUEFFEULOU Boris</t>
  </si>
  <si>
    <t>La Concorde</t>
  </si>
  <si>
    <t>LEGENDRE Jean Claude</t>
  </si>
  <si>
    <t>BIGREL Alain</t>
  </si>
  <si>
    <t>S3</t>
  </si>
  <si>
    <t>MACE Isabelle</t>
  </si>
  <si>
    <t>JAMARD Jean Marie</t>
  </si>
  <si>
    <t>TS.St Lois</t>
  </si>
  <si>
    <t>JAMARD Joëlle</t>
  </si>
  <si>
    <t>D3</t>
  </si>
  <si>
    <t>HUBERT Paul</t>
  </si>
  <si>
    <t>ETCV</t>
  </si>
  <si>
    <t>GARCIA Lilou</t>
  </si>
  <si>
    <t>GUILBERT Loic</t>
  </si>
  <si>
    <t>DROSSARD Ruben</t>
  </si>
  <si>
    <t>MG</t>
  </si>
  <si>
    <t>CARDOT Léane</t>
  </si>
  <si>
    <t>SOUCHARD Malo</t>
  </si>
  <si>
    <t>BROCHARD Etienne</t>
  </si>
  <si>
    <t>LEMERCIER Léa</t>
  </si>
  <si>
    <t>LAVIGNE Léo-Paul</t>
  </si>
  <si>
    <t>RENOUF Bernard</t>
  </si>
  <si>
    <t>LUCAS Mattéo</t>
  </si>
  <si>
    <t>FRERET Didier</t>
  </si>
  <si>
    <t>ABE Sharon</t>
  </si>
  <si>
    <t>CORNEN Arthur</t>
  </si>
  <si>
    <t>BUNEL Roger</t>
  </si>
  <si>
    <t>MACE Bruno</t>
  </si>
  <si>
    <t>QUIDOR Gilles</t>
  </si>
  <si>
    <t>ADAM Magali</t>
  </si>
  <si>
    <t>Cible Coutançaise</t>
  </si>
  <si>
    <t>LENOEL Marceau</t>
  </si>
  <si>
    <t>GARCIA Raphaël</t>
  </si>
  <si>
    <t>GOURVENEC Christine</t>
  </si>
  <si>
    <t>PACARY Baptiste</t>
  </si>
  <si>
    <t>PACARY Stéphane</t>
  </si>
  <si>
    <t>LETROUIT Sébastien</t>
  </si>
  <si>
    <t>PISTOLET</t>
  </si>
  <si>
    <t>LEPAULMIER Denis</t>
  </si>
  <si>
    <t>LECARDONNEL Baptiste</t>
  </si>
  <si>
    <t>MANANET Maud</t>
  </si>
  <si>
    <t>VADECARD Thierry</t>
  </si>
  <si>
    <t>TOLLERON Mattheo</t>
  </si>
  <si>
    <t>FAINS Christian</t>
  </si>
  <si>
    <t>DIVISION 1</t>
  </si>
  <si>
    <t>TOUR 1</t>
  </si>
  <si>
    <t>TOUR 2</t>
  </si>
  <si>
    <t>TOUR 3</t>
  </si>
  <si>
    <t>TOTAL</t>
  </si>
  <si>
    <t>DIVISION 2</t>
  </si>
  <si>
    <t>ARBALETE</t>
  </si>
  <si>
    <t>COUPE DE LA MANCHE 10m  carabine -Pistolet et 18m arbalète 2023/2024</t>
  </si>
  <si>
    <t>DPTX</t>
  </si>
  <si>
    <t xml:space="preserve">ALEXANDRE </t>
  </si>
  <si>
    <t>TIENNOT Maxime</t>
  </si>
  <si>
    <t>SCHEEHL Anna</t>
  </si>
  <si>
    <t>LIMON Alexandra</t>
  </si>
  <si>
    <t>LIMON Nathan</t>
  </si>
  <si>
    <t>PEZAVENT Salomé</t>
  </si>
  <si>
    <t>La Cible Coutançaise</t>
  </si>
  <si>
    <t>FEUILLET Nathan</t>
  </si>
  <si>
    <t>LEVALLOIS Jérémy</t>
  </si>
  <si>
    <t>OUARATTA Noah</t>
  </si>
  <si>
    <t>SCHARFF Claire</t>
  </si>
  <si>
    <t>MICHEL Jack</t>
  </si>
  <si>
    <t>SCHEEL Denis</t>
  </si>
  <si>
    <t>POIRAUD Mathis</t>
  </si>
  <si>
    <t>GUILLEMET Julien</t>
  </si>
  <si>
    <t>S</t>
  </si>
  <si>
    <t>CANU Joël</t>
  </si>
  <si>
    <t>V</t>
  </si>
  <si>
    <t>La CONCORDE</t>
  </si>
  <si>
    <t>BONAVENTURE Mélissa</t>
  </si>
  <si>
    <t>D</t>
  </si>
  <si>
    <t>ALEXANDRE Benoit</t>
  </si>
  <si>
    <t>LEBRUN Christophe</t>
  </si>
  <si>
    <t>LE LUAN Thomas</t>
  </si>
  <si>
    <t>TESSIER Jean Claude</t>
  </si>
  <si>
    <t>LETELLIER Enzo</t>
  </si>
  <si>
    <t>MAGNANT Patrick</t>
  </si>
  <si>
    <t>ESNOUF Rémi</t>
  </si>
  <si>
    <t>US Port-Bail</t>
  </si>
  <si>
    <t>JERVAIS Tony</t>
  </si>
  <si>
    <t>LESENECAL Claude</t>
  </si>
  <si>
    <t>MARIE Sullivan</t>
  </si>
  <si>
    <t>RENOUVIN Jean Louis</t>
  </si>
  <si>
    <t>CGC</t>
  </si>
  <si>
    <t>C</t>
  </si>
  <si>
    <t>LESAULNIER Guy</t>
  </si>
  <si>
    <t>FEREY Denis</t>
  </si>
  <si>
    <t>D'ANDRE Gérard</t>
  </si>
  <si>
    <t>QUALIFIES POUR LES FINALES</t>
  </si>
  <si>
    <t>Individuel</t>
  </si>
  <si>
    <t>Equipes</t>
  </si>
  <si>
    <t>FOUGERAY Paul</t>
  </si>
  <si>
    <t>X</t>
  </si>
  <si>
    <t>VIGNETGabrielle</t>
  </si>
  <si>
    <t>JG</t>
  </si>
  <si>
    <t>classements des équipes à l'issue du 3ème tour</t>
  </si>
  <si>
    <t>Coupe de la Manche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</si>
</sst>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Bahnschrift Condensed"/>
      <family val="2"/>
    </font>
    <font>
      <b/>
      <sz val="14"/>
      <name val="Arial"/>
      <family val="2"/>
    </font>
    <font>
      <b/>
      <sz val="10"/>
      <color indexed="12"/>
      <name val="Arial"/>
      <family val="2"/>
    </font>
    <font>
      <b/>
      <sz val="16"/>
      <name val="Bahnschrift Condensed"/>
      <family val="2"/>
    </font>
    <font>
      <b/>
      <sz val="11"/>
      <name val="Bahnschrift SemiBold"/>
      <family val="2"/>
    </font>
    <font>
      <sz val="10"/>
      <name val="Bahnschrift SemiBold"/>
      <family val="2"/>
    </font>
    <font>
      <b/>
      <sz val="10"/>
      <color indexed="10"/>
      <name val="Bahnschrift SemiBold"/>
      <family val="2"/>
    </font>
    <font>
      <sz val="11"/>
      <name val="Bahnschrift Condensed"/>
      <family val="2"/>
    </font>
    <font>
      <b/>
      <sz val="11"/>
      <color indexed="12"/>
      <name val="Bahnschrift Condensed"/>
      <family val="2"/>
    </font>
    <font>
      <sz val="11"/>
      <color theme="0"/>
      <name val="Bahnschrift Condensed"/>
      <family val="2"/>
    </font>
    <font>
      <b/>
      <sz val="10"/>
      <color indexed="12"/>
      <name val="Bahnschrift Condensed"/>
      <family val="2"/>
    </font>
    <font>
      <b/>
      <sz val="10"/>
      <name val="Bahnschrift SemiBold SemiConden"/>
      <family val="2"/>
    </font>
    <font>
      <sz val="10"/>
      <name val="Bahnschrift SemiBold SemiConden"/>
      <family val="2"/>
    </font>
    <font>
      <sz val="12"/>
      <name val="Bahnschrift Condensed"/>
      <family val="2"/>
    </font>
    <font>
      <sz val="12"/>
      <name val="Bahnschrift SemiBold SemiConden"/>
      <family val="2"/>
    </font>
    <font>
      <b/>
      <sz val="12"/>
      <name val="Bahnschrift SemiBold SemiConden"/>
      <family val="2"/>
    </font>
    <font>
      <b/>
      <sz val="11"/>
      <color indexed="12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6"/>
      <name val="Calibri"/>
      <family val="2"/>
    </font>
    <font>
      <b/>
      <sz val="10"/>
      <color indexed="10"/>
      <name val="Calibri"/>
      <family val="2"/>
    </font>
    <font>
      <b/>
      <sz val="10"/>
      <color rgb="FFFF000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  <charset val="1"/>
    </font>
    <font>
      <b/>
      <sz val="11"/>
      <name val="Calibri"/>
      <family val="2"/>
    </font>
    <font>
      <sz val="11"/>
      <name val="Calibri"/>
      <family val="2"/>
      <charset val="1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indexed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DashDotDot">
        <color indexed="10"/>
      </left>
      <right style="mediumDashDotDot">
        <color indexed="10"/>
      </right>
      <top style="mediumDashDotDot">
        <color indexed="1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6" fillId="0" borderId="0"/>
    <xf numFmtId="0" fontId="30" fillId="0" borderId="0"/>
  </cellStyleXfs>
  <cellXfs count="173">
    <xf numFmtId="0" fontId="0" fillId="0" borderId="0" xfId="0"/>
    <xf numFmtId="0" fontId="1" fillId="0" borderId="1" xfId="0" applyFont="1" applyBorder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164" fontId="9" fillId="0" borderId="4" xfId="0" applyNumberFormat="1" applyFont="1" applyBorder="1" applyAlignment="1">
      <alignment horizontal="center" vertical="center"/>
    </xf>
    <xf numFmtId="164" fontId="11" fillId="0" borderId="4" xfId="0" applyNumberFormat="1" applyFont="1" applyBorder="1" applyAlignment="1">
      <alignment horizontal="center" vertical="center"/>
    </xf>
    <xf numFmtId="164" fontId="10" fillId="0" borderId="4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center" vertical="center"/>
    </xf>
    <xf numFmtId="164" fontId="11" fillId="0" borderId="5" xfId="0" applyNumberFormat="1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164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2" fillId="0" borderId="0" xfId="0" applyFont="1"/>
    <xf numFmtId="0" fontId="12" fillId="0" borderId="0" xfId="0" applyFont="1" applyAlignment="1">
      <alignment horizontal="center"/>
    </xf>
    <xf numFmtId="0" fontId="13" fillId="4" borderId="1" xfId="0" applyFont="1" applyFill="1" applyBorder="1" applyAlignment="1">
      <alignment horizontal="centerContinuous" vertical="center"/>
    </xf>
    <xf numFmtId="0" fontId="13" fillId="2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4" borderId="8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0" xfId="0" applyNumberFormat="1"/>
    <xf numFmtId="164" fontId="18" fillId="0" borderId="1" xfId="0" applyNumberFormat="1" applyFont="1" applyBorder="1" applyAlignment="1">
      <alignment horizontal="center" vertical="center"/>
    </xf>
    <xf numFmtId="0" fontId="17" fillId="2" borderId="9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1" fillId="2" borderId="0" xfId="0" applyFont="1" applyFill="1" applyAlignment="1">
      <alignment vertical="center"/>
    </xf>
    <xf numFmtId="164" fontId="20" fillId="0" borderId="1" xfId="0" applyNumberFormat="1" applyFont="1" applyBorder="1" applyAlignment="1">
      <alignment horizontal="center" vertical="center"/>
    </xf>
    <xf numFmtId="164" fontId="19" fillId="0" borderId="4" xfId="0" applyNumberFormat="1" applyFont="1" applyBorder="1" applyAlignment="1">
      <alignment horizontal="center" vertical="center"/>
    </xf>
    <xf numFmtId="164" fontId="19" fillId="0" borderId="5" xfId="0" applyNumberFormat="1" applyFont="1" applyBorder="1" applyAlignment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164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19" fillId="0" borderId="0" xfId="0" applyFont="1"/>
    <xf numFmtId="0" fontId="22" fillId="0" borderId="3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164" fontId="24" fillId="0" borderId="1" xfId="0" applyNumberFormat="1" applyFont="1" applyBorder="1" applyAlignment="1">
      <alignment horizontal="center"/>
    </xf>
    <xf numFmtId="0" fontId="25" fillId="0" borderId="0" xfId="0" applyFont="1"/>
    <xf numFmtId="0" fontId="1" fillId="0" borderId="6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6" fillId="0" borderId="0" xfId="1"/>
    <xf numFmtId="0" fontId="28" fillId="0" borderId="0" xfId="1" applyFont="1"/>
    <xf numFmtId="0" fontId="29" fillId="0" borderId="0" xfId="1" applyFont="1"/>
    <xf numFmtId="0" fontId="29" fillId="0" borderId="0" xfId="1" applyFont="1" applyAlignment="1">
      <alignment horizontal="center"/>
    </xf>
    <xf numFmtId="0" fontId="27" fillId="6" borderId="11" xfId="1" applyFont="1" applyFill="1" applyBorder="1" applyAlignment="1">
      <alignment horizontal="center" vertical="center"/>
    </xf>
    <xf numFmtId="0" fontId="29" fillId="0" borderId="8" xfId="1" applyFont="1" applyBorder="1" applyAlignment="1">
      <alignment horizontal="center"/>
    </xf>
    <xf numFmtId="0" fontId="29" fillId="0" borderId="1" xfId="1" applyFont="1" applyBorder="1" applyAlignment="1">
      <alignment horizontal="center"/>
    </xf>
    <xf numFmtId="0" fontId="29" fillId="7" borderId="8" xfId="1" applyFont="1" applyFill="1" applyBorder="1" applyAlignment="1">
      <alignment horizontal="center"/>
    </xf>
    <xf numFmtId="0" fontId="29" fillId="8" borderId="1" xfId="1" applyFont="1" applyFill="1" applyBorder="1" applyAlignment="1">
      <alignment horizontal="center"/>
    </xf>
    <xf numFmtId="0" fontId="29" fillId="9" borderId="1" xfId="1" applyFont="1" applyFill="1" applyBorder="1" applyAlignment="1">
      <alignment horizontal="center"/>
    </xf>
    <xf numFmtId="0" fontId="29" fillId="10" borderId="1" xfId="1" applyFont="1" applyFill="1" applyBorder="1" applyAlignment="1">
      <alignment horizontal="center"/>
    </xf>
    <xf numFmtId="0" fontId="29" fillId="2" borderId="8" xfId="1" applyFont="1" applyFill="1" applyBorder="1" applyAlignment="1">
      <alignment horizontal="center"/>
    </xf>
    <xf numFmtId="0" fontId="30" fillId="0" borderId="0" xfId="2"/>
    <xf numFmtId="0" fontId="29" fillId="2" borderId="1" xfId="1" applyFont="1" applyFill="1" applyBorder="1" applyAlignment="1">
      <alignment horizontal="center"/>
    </xf>
    <xf numFmtId="0" fontId="9" fillId="0" borderId="0" xfId="1" applyFont="1" applyAlignment="1">
      <alignment horizontal="center" vertical="center"/>
    </xf>
    <xf numFmtId="0" fontId="29" fillId="11" borderId="1" xfId="1" applyFont="1" applyFill="1" applyBorder="1" applyAlignment="1">
      <alignment horizontal="center"/>
    </xf>
    <xf numFmtId="0" fontId="29" fillId="7" borderId="1" xfId="1" applyFont="1" applyFill="1" applyBorder="1" applyAlignment="1">
      <alignment horizontal="center"/>
    </xf>
    <xf numFmtId="0" fontId="29" fillId="12" borderId="1" xfId="1" applyFont="1" applyFill="1" applyBorder="1" applyAlignment="1">
      <alignment horizontal="center"/>
    </xf>
    <xf numFmtId="0" fontId="33" fillId="7" borderId="1" xfId="0" applyFont="1" applyFill="1" applyBorder="1" applyAlignment="1">
      <alignment horizontal="center"/>
    </xf>
    <xf numFmtId="0" fontId="29" fillId="13" borderId="1" xfId="1" applyFont="1" applyFill="1" applyBorder="1" applyAlignment="1">
      <alignment horizontal="center"/>
    </xf>
    <xf numFmtId="0" fontId="26" fillId="2" borderId="0" xfId="1" applyFill="1"/>
    <xf numFmtId="0" fontId="32" fillId="2" borderId="0" xfId="2" applyFont="1" applyFill="1" applyAlignment="1">
      <alignment horizontal="center" vertical="center"/>
    </xf>
    <xf numFmtId="0" fontId="29" fillId="2" borderId="0" xfId="1" applyFont="1" applyFill="1" applyAlignment="1">
      <alignment horizontal="center"/>
    </xf>
    <xf numFmtId="0" fontId="0" fillId="2" borderId="0" xfId="0" applyFill="1"/>
    <xf numFmtId="0" fontId="33" fillId="7" borderId="2" xfId="0" applyFont="1" applyFill="1" applyBorder="1" applyAlignment="1">
      <alignment horizontal="center"/>
    </xf>
    <xf numFmtId="0" fontId="32" fillId="2" borderId="0" xfId="2" applyFont="1" applyFill="1" applyAlignment="1" applyProtection="1">
      <alignment horizontal="center" vertical="center"/>
      <protection hidden="1"/>
    </xf>
    <xf numFmtId="0" fontId="33" fillId="2" borderId="0" xfId="0" applyFont="1" applyFill="1" applyAlignment="1">
      <alignment horizontal="center"/>
    </xf>
    <xf numFmtId="0" fontId="0" fillId="0" borderId="1" xfId="0" applyBorder="1"/>
    <xf numFmtId="0" fontId="31" fillId="0" borderId="1" xfId="0" applyFont="1" applyBorder="1" applyAlignment="1">
      <alignment vertical="center"/>
    </xf>
    <xf numFmtId="0" fontId="31" fillId="2" borderId="0" xfId="0" applyFont="1" applyFill="1" applyAlignment="1">
      <alignment vertical="center"/>
    </xf>
    <xf numFmtId="0" fontId="31" fillId="0" borderId="2" xfId="0" applyFont="1" applyBorder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164" fontId="20" fillId="2" borderId="1" xfId="0" applyNumberFormat="1" applyFont="1" applyFill="1" applyBorder="1" applyAlignment="1">
      <alignment horizontal="center" vertical="center"/>
    </xf>
    <xf numFmtId="164" fontId="19" fillId="2" borderId="1" xfId="0" applyNumberFormat="1" applyFont="1" applyFill="1" applyBorder="1" applyAlignment="1">
      <alignment horizontal="center" vertical="center"/>
    </xf>
    <xf numFmtId="164" fontId="9" fillId="2" borderId="1" xfId="0" applyNumberFormat="1" applyFont="1" applyFill="1" applyBorder="1" applyAlignment="1">
      <alignment horizontal="center" vertical="center"/>
    </xf>
    <xf numFmtId="164" fontId="18" fillId="2" borderId="1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30" fillId="0" borderId="6" xfId="2" applyBorder="1"/>
    <xf numFmtId="0" fontId="29" fillId="14" borderId="1" xfId="1" applyFont="1" applyFill="1" applyBorder="1" applyAlignment="1">
      <alignment horizontal="center"/>
    </xf>
    <xf numFmtId="0" fontId="29" fillId="15" borderId="1" xfId="1" applyFont="1" applyFill="1" applyBorder="1" applyAlignment="1">
      <alignment horizontal="center"/>
    </xf>
    <xf numFmtId="0" fontId="29" fillId="16" borderId="1" xfId="1" applyFont="1" applyFill="1" applyBorder="1" applyAlignment="1">
      <alignment horizontal="center"/>
    </xf>
    <xf numFmtId="0" fontId="29" fillId="2" borderId="2" xfId="1" applyFont="1" applyFill="1" applyBorder="1" applyAlignment="1">
      <alignment horizontal="center"/>
    </xf>
    <xf numFmtId="0" fontId="29" fillId="2" borderId="7" xfId="1" applyFont="1" applyFill="1" applyBorder="1" applyAlignment="1">
      <alignment horizontal="center"/>
    </xf>
    <xf numFmtId="0" fontId="0" fillId="0" borderId="0" xfId="0" applyAlignment="1">
      <alignment horizontal="left"/>
    </xf>
    <xf numFmtId="164" fontId="18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164" fontId="19" fillId="2" borderId="0" xfId="0" applyNumberFormat="1" applyFont="1" applyFill="1" applyAlignment="1">
      <alignment horizontal="center" vertical="center"/>
    </xf>
    <xf numFmtId="164" fontId="9" fillId="2" borderId="0" xfId="0" applyNumberFormat="1" applyFont="1" applyFill="1" applyAlignment="1">
      <alignment horizontal="center" vertical="center"/>
    </xf>
    <xf numFmtId="164" fontId="18" fillId="2" borderId="0" xfId="0" applyNumberFormat="1" applyFont="1" applyFill="1" applyAlignment="1">
      <alignment horizontal="center" vertical="center"/>
    </xf>
    <xf numFmtId="164" fontId="36" fillId="0" borderId="0" xfId="0" applyNumberFormat="1" applyFont="1" applyAlignment="1">
      <alignment horizontal="center"/>
    </xf>
    <xf numFmtId="0" fontId="1" fillId="0" borderId="0" xfId="0" applyFont="1"/>
    <xf numFmtId="0" fontId="1" fillId="2" borderId="0" xfId="0" applyFont="1" applyFill="1"/>
    <xf numFmtId="0" fontId="37" fillId="0" borderId="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40" fillId="2" borderId="0" xfId="0" applyFont="1" applyFill="1"/>
    <xf numFmtId="0" fontId="18" fillId="0" borderId="0" xfId="0" applyFont="1" applyAlignment="1">
      <alignment horizontal="center" vertical="center"/>
    </xf>
    <xf numFmtId="0" fontId="34" fillId="0" borderId="0" xfId="0" applyFont="1" applyAlignment="1">
      <alignment horizontal="center"/>
    </xf>
    <xf numFmtId="0" fontId="34" fillId="0" borderId="1" xfId="0" applyFont="1" applyBorder="1" applyAlignment="1">
      <alignment horizontal="center"/>
    </xf>
    <xf numFmtId="164" fontId="42" fillId="0" borderId="0" xfId="0" applyNumberFormat="1" applyFont="1" applyAlignment="1">
      <alignment horizontal="center" vertical="center"/>
    </xf>
    <xf numFmtId="164" fontId="31" fillId="0" borderId="0" xfId="0" applyNumberFormat="1" applyFont="1" applyAlignment="1">
      <alignment horizontal="center" vertical="center"/>
    </xf>
    <xf numFmtId="164" fontId="42" fillId="2" borderId="0" xfId="0" applyNumberFormat="1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40" fillId="8" borderId="16" xfId="0" applyFont="1" applyFill="1" applyBorder="1" applyAlignment="1">
      <alignment horizontal="center"/>
    </xf>
    <xf numFmtId="0" fontId="40" fillId="8" borderId="17" xfId="0" applyFont="1" applyFill="1" applyBorder="1" applyAlignment="1">
      <alignment horizontal="center"/>
    </xf>
    <xf numFmtId="0" fontId="40" fillId="8" borderId="18" xfId="0" applyFont="1" applyFill="1" applyBorder="1" applyAlignment="1">
      <alignment horizontal="center"/>
    </xf>
    <xf numFmtId="0" fontId="40" fillId="8" borderId="19" xfId="0" applyFont="1" applyFill="1" applyBorder="1" applyAlignment="1">
      <alignment horizontal="center"/>
    </xf>
    <xf numFmtId="0" fontId="40" fillId="8" borderId="20" xfId="0" applyFont="1" applyFill="1" applyBorder="1" applyAlignment="1">
      <alignment horizontal="center"/>
    </xf>
    <xf numFmtId="0" fontId="40" fillId="8" borderId="21" xfId="0" applyFont="1" applyFill="1" applyBorder="1" applyAlignment="1">
      <alignment horizontal="center"/>
    </xf>
    <xf numFmtId="0" fontId="31" fillId="7" borderId="1" xfId="0" applyFont="1" applyFill="1" applyBorder="1" applyAlignment="1">
      <alignment horizontal="center" vertical="center"/>
    </xf>
    <xf numFmtId="0" fontId="41" fillId="7" borderId="1" xfId="0" applyFont="1" applyFill="1" applyBorder="1" applyAlignment="1">
      <alignment horizontal="center"/>
    </xf>
    <xf numFmtId="0" fontId="34" fillId="7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2" fillId="0" borderId="8" xfId="2" applyFont="1" applyBorder="1" applyAlignment="1" applyProtection="1">
      <alignment horizontal="center" vertical="center"/>
      <protection hidden="1"/>
    </xf>
    <xf numFmtId="0" fontId="32" fillId="0" borderId="10" xfId="2" applyFont="1" applyBorder="1" applyAlignment="1" applyProtection="1">
      <alignment horizontal="center" vertical="center"/>
      <protection hidden="1"/>
    </xf>
    <xf numFmtId="0" fontId="32" fillId="0" borderId="6" xfId="2" applyFont="1" applyBorder="1" applyAlignment="1" applyProtection="1">
      <alignment horizontal="center" vertical="center"/>
      <protection hidden="1"/>
    </xf>
    <xf numFmtId="0" fontId="27" fillId="5" borderId="8" xfId="1" applyFont="1" applyFill="1" applyBorder="1" applyAlignment="1">
      <alignment horizontal="center" vertical="center"/>
    </xf>
    <xf numFmtId="0" fontId="27" fillId="5" borderId="10" xfId="1" applyFont="1" applyFill="1" applyBorder="1" applyAlignment="1">
      <alignment horizontal="center" vertical="center"/>
    </xf>
    <xf numFmtId="0" fontId="27" fillId="5" borderId="6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2" fillId="0" borderId="1" xfId="2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Normal 29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8"/>
  <sheetViews>
    <sheetView topLeftCell="A88" workbookViewId="0">
      <selection activeCell="B110" sqref="B110"/>
    </sheetView>
  </sheetViews>
  <sheetFormatPr baseColWidth="10" defaultRowHeight="15"/>
  <cols>
    <col min="1" max="1" width="5" customWidth="1"/>
    <col min="2" max="2" width="20.1640625" customWidth="1"/>
    <col min="3" max="3" width="5.5" style="3" customWidth="1"/>
    <col min="4" max="4" width="18.5" style="3" customWidth="1"/>
    <col min="5" max="5" width="7.33203125" style="3" customWidth="1"/>
    <col min="6" max="6" width="7.33203125" style="57" customWidth="1"/>
    <col min="7" max="8" width="7.33203125" customWidth="1"/>
  </cols>
  <sheetData>
    <row r="1" spans="1:9" ht="18">
      <c r="A1" s="142" t="s">
        <v>75</v>
      </c>
      <c r="B1" s="142"/>
      <c r="C1" s="142"/>
      <c r="D1" s="142"/>
      <c r="E1" s="142"/>
      <c r="F1" s="142"/>
      <c r="G1" s="142"/>
      <c r="H1" s="142"/>
      <c r="I1" s="142"/>
    </row>
    <row r="2" spans="1:9" ht="9" customHeight="1">
      <c r="A2" s="2"/>
      <c r="F2" s="56"/>
      <c r="G2" s="3"/>
      <c r="H2" s="3"/>
      <c r="I2" s="4"/>
    </row>
    <row r="3" spans="1:9" ht="21">
      <c r="A3" s="141" t="s">
        <v>0</v>
      </c>
      <c r="B3" s="141"/>
      <c r="C3" s="5"/>
      <c r="D3" s="5"/>
      <c r="E3" s="5"/>
      <c r="F3" s="45"/>
      <c r="G3" s="6"/>
      <c r="H3" s="6"/>
      <c r="I3" s="6"/>
    </row>
    <row r="4" spans="1:9" ht="7.25" customHeight="1" thickBot="1">
      <c r="A4" s="2"/>
      <c r="F4" s="56"/>
      <c r="G4" s="3"/>
      <c r="H4" s="3"/>
      <c r="I4" s="4"/>
    </row>
    <row r="5" spans="1:9">
      <c r="A5" s="7"/>
      <c r="B5" s="8" t="s">
        <v>68</v>
      </c>
      <c r="C5" s="9"/>
      <c r="D5" s="10"/>
      <c r="E5" s="58" t="s">
        <v>69</v>
      </c>
      <c r="F5" s="59" t="s">
        <v>70</v>
      </c>
      <c r="G5" s="58" t="s">
        <v>71</v>
      </c>
      <c r="H5" s="58" t="s">
        <v>76</v>
      </c>
      <c r="I5" s="11" t="s">
        <v>72</v>
      </c>
    </row>
    <row r="6" spans="1:9" s="97" customFormat="1">
      <c r="A6" s="105">
        <v>1</v>
      </c>
      <c r="B6" s="106" t="s">
        <v>11</v>
      </c>
      <c r="C6" s="107" t="s">
        <v>12</v>
      </c>
      <c r="D6" s="107" t="s">
        <v>10</v>
      </c>
      <c r="E6" s="107">
        <v>612.4</v>
      </c>
      <c r="F6" s="108">
        <v>617.79999999999995</v>
      </c>
      <c r="G6" s="109">
        <v>0</v>
      </c>
      <c r="H6" s="110">
        <v>615.1</v>
      </c>
      <c r="I6" s="111">
        <f t="shared" ref="I6:I20" si="0">SUM(E6:H6)-MIN(E6:H6)</f>
        <v>1845.2999999999997</v>
      </c>
    </row>
    <row r="7" spans="1:9" s="97" customFormat="1">
      <c r="A7" s="105">
        <v>2</v>
      </c>
      <c r="B7" s="106" t="s">
        <v>17</v>
      </c>
      <c r="C7" s="107" t="s">
        <v>12</v>
      </c>
      <c r="D7" s="107" t="s">
        <v>10</v>
      </c>
      <c r="E7" s="107">
        <v>615.20000000000005</v>
      </c>
      <c r="F7" s="108">
        <v>610.5</v>
      </c>
      <c r="G7" s="109">
        <v>0</v>
      </c>
      <c r="H7" s="110">
        <v>612.29999999999995</v>
      </c>
      <c r="I7" s="111">
        <f t="shared" si="0"/>
        <v>1838</v>
      </c>
    </row>
    <row r="8" spans="1:9" s="97" customFormat="1">
      <c r="A8" s="105">
        <v>3</v>
      </c>
      <c r="B8" s="106" t="s">
        <v>40</v>
      </c>
      <c r="C8" s="107" t="s">
        <v>21</v>
      </c>
      <c r="D8" s="107" t="s">
        <v>10</v>
      </c>
      <c r="E8" s="107">
        <v>607.20000000000005</v>
      </c>
      <c r="F8" s="108">
        <v>610.9</v>
      </c>
      <c r="G8" s="109">
        <v>0</v>
      </c>
      <c r="H8" s="110">
        <v>607.6</v>
      </c>
      <c r="I8" s="111">
        <f t="shared" si="0"/>
        <v>1825.6999999999998</v>
      </c>
    </row>
    <row r="9" spans="1:9" s="97" customFormat="1">
      <c r="A9" s="105">
        <v>4</v>
      </c>
      <c r="B9" s="106" t="s">
        <v>13</v>
      </c>
      <c r="C9" s="107" t="s">
        <v>12</v>
      </c>
      <c r="D9" s="107" t="s">
        <v>10</v>
      </c>
      <c r="E9" s="107">
        <v>605.79999999999995</v>
      </c>
      <c r="F9" s="108">
        <v>604.9</v>
      </c>
      <c r="G9" s="109">
        <v>0</v>
      </c>
      <c r="H9" s="110">
        <v>611.29999999999995</v>
      </c>
      <c r="I9" s="111">
        <f t="shared" si="0"/>
        <v>1821.9999999999998</v>
      </c>
    </row>
    <row r="10" spans="1:9" s="97" customFormat="1">
      <c r="A10" s="105">
        <v>5</v>
      </c>
      <c r="B10" s="106" t="s">
        <v>36</v>
      </c>
      <c r="C10" s="107" t="s">
        <v>21</v>
      </c>
      <c r="D10" s="107" t="s">
        <v>35</v>
      </c>
      <c r="E10" s="107">
        <v>608.79999999999995</v>
      </c>
      <c r="F10" s="108">
        <v>606.20000000000005</v>
      </c>
      <c r="G10" s="109">
        <v>599.20000000000005</v>
      </c>
      <c r="H10" s="110">
        <v>599.5</v>
      </c>
      <c r="I10" s="111">
        <f t="shared" si="0"/>
        <v>1814.4999999999998</v>
      </c>
    </row>
    <row r="11" spans="1:9">
      <c r="A11" s="12">
        <v>6</v>
      </c>
      <c r="B11" s="1" t="s">
        <v>16</v>
      </c>
      <c r="C11" s="39" t="s">
        <v>15</v>
      </c>
      <c r="D11" s="39" t="s">
        <v>10</v>
      </c>
      <c r="E11" s="39">
        <v>583.6</v>
      </c>
      <c r="F11" s="46">
        <v>600.4</v>
      </c>
      <c r="G11" s="49">
        <v>607.20000000000005</v>
      </c>
      <c r="H11" s="14">
        <v>602.1</v>
      </c>
      <c r="I11" s="42">
        <f t="shared" si="0"/>
        <v>1809.7000000000003</v>
      </c>
    </row>
    <row r="12" spans="1:9">
      <c r="A12" s="12">
        <v>7</v>
      </c>
      <c r="B12" s="1" t="s">
        <v>7</v>
      </c>
      <c r="C12" s="39" t="s">
        <v>8</v>
      </c>
      <c r="D12" s="39" t="s">
        <v>3</v>
      </c>
      <c r="E12" s="40">
        <v>601</v>
      </c>
      <c r="F12" s="46">
        <v>601.9</v>
      </c>
      <c r="G12" s="49">
        <v>0</v>
      </c>
      <c r="H12" s="14">
        <v>598.4</v>
      </c>
      <c r="I12" s="42">
        <f t="shared" si="0"/>
        <v>1801.3000000000002</v>
      </c>
    </row>
    <row r="13" spans="1:9">
      <c r="A13" s="12">
        <v>8</v>
      </c>
      <c r="B13" s="1" t="s">
        <v>34</v>
      </c>
      <c r="C13" s="39" t="s">
        <v>8</v>
      </c>
      <c r="D13" s="39" t="s">
        <v>31</v>
      </c>
      <c r="E13" s="39">
        <v>604.20000000000005</v>
      </c>
      <c r="F13" s="46">
        <v>596.5</v>
      </c>
      <c r="G13" s="49">
        <v>593.4</v>
      </c>
      <c r="H13" s="14">
        <v>594.4</v>
      </c>
      <c r="I13" s="42">
        <f t="shared" si="0"/>
        <v>1795.1</v>
      </c>
    </row>
    <row r="14" spans="1:9">
      <c r="A14" s="12">
        <v>9</v>
      </c>
      <c r="B14" s="1" t="s">
        <v>5</v>
      </c>
      <c r="C14" s="39" t="s">
        <v>6</v>
      </c>
      <c r="D14" s="39" t="s">
        <v>3</v>
      </c>
      <c r="E14" s="39">
        <v>584.6</v>
      </c>
      <c r="F14" s="46">
        <v>600.1</v>
      </c>
      <c r="G14" s="49">
        <v>590</v>
      </c>
      <c r="H14" s="14">
        <v>590.79999999999995</v>
      </c>
      <c r="I14" s="42">
        <f t="shared" si="0"/>
        <v>1780.9</v>
      </c>
    </row>
    <row r="15" spans="1:9">
      <c r="A15" s="12">
        <v>10</v>
      </c>
      <c r="B15" s="1" t="s">
        <v>1</v>
      </c>
      <c r="C15" s="39" t="s">
        <v>2</v>
      </c>
      <c r="D15" s="39" t="s">
        <v>3</v>
      </c>
      <c r="E15" s="39">
        <v>594.79999999999995</v>
      </c>
      <c r="F15" s="46">
        <v>592.79999999999995</v>
      </c>
      <c r="G15" s="49">
        <v>579.9</v>
      </c>
      <c r="H15" s="14">
        <v>584.4</v>
      </c>
      <c r="I15" s="42">
        <f t="shared" si="0"/>
        <v>1772</v>
      </c>
    </row>
    <row r="16" spans="1:9">
      <c r="A16" s="12">
        <v>11</v>
      </c>
      <c r="B16" s="1" t="s">
        <v>22</v>
      </c>
      <c r="C16" s="39" t="s">
        <v>23</v>
      </c>
      <c r="D16" s="39" t="s">
        <v>10</v>
      </c>
      <c r="E16" s="40">
        <v>570</v>
      </c>
      <c r="F16" s="46">
        <v>0</v>
      </c>
      <c r="G16" s="49">
        <v>595.4</v>
      </c>
      <c r="H16" s="14">
        <v>586</v>
      </c>
      <c r="I16" s="42">
        <f t="shared" si="0"/>
        <v>1751.4</v>
      </c>
    </row>
    <row r="17" spans="1:10">
      <c r="A17" s="12">
        <v>12</v>
      </c>
      <c r="B17" s="1" t="s">
        <v>14</v>
      </c>
      <c r="C17" s="39" t="s">
        <v>15</v>
      </c>
      <c r="D17" s="39" t="s">
        <v>10</v>
      </c>
      <c r="E17" s="40">
        <v>591</v>
      </c>
      <c r="F17" s="46">
        <v>565.29999999999995</v>
      </c>
      <c r="G17" s="49">
        <v>587.4</v>
      </c>
      <c r="H17" s="14">
        <v>570.6</v>
      </c>
      <c r="I17" s="42">
        <f t="shared" si="0"/>
        <v>1748.9999999999998</v>
      </c>
    </row>
    <row r="18" spans="1:10">
      <c r="A18" s="12">
        <v>13</v>
      </c>
      <c r="B18" s="1" t="s">
        <v>64</v>
      </c>
      <c r="C18" s="39" t="s">
        <v>12</v>
      </c>
      <c r="D18" s="39" t="s">
        <v>10</v>
      </c>
      <c r="E18" s="39">
        <v>573.4</v>
      </c>
      <c r="F18" s="46">
        <v>585.9</v>
      </c>
      <c r="G18" s="49">
        <v>0</v>
      </c>
      <c r="H18" s="14">
        <v>577</v>
      </c>
      <c r="I18" s="42">
        <f t="shared" si="0"/>
        <v>1736.3</v>
      </c>
    </row>
    <row r="19" spans="1:10">
      <c r="A19" s="12">
        <v>14</v>
      </c>
      <c r="B19" s="1" t="s">
        <v>58</v>
      </c>
      <c r="C19" s="39" t="s">
        <v>8</v>
      </c>
      <c r="D19" s="39" t="s">
        <v>35</v>
      </c>
      <c r="E19" s="40">
        <v>577</v>
      </c>
      <c r="F19" s="46">
        <v>565.79999999999995</v>
      </c>
      <c r="G19" s="49">
        <v>573.29999999999995</v>
      </c>
      <c r="H19" s="14">
        <v>562.6</v>
      </c>
      <c r="I19" s="42">
        <f t="shared" si="0"/>
        <v>1716.1</v>
      </c>
    </row>
    <row r="20" spans="1:10">
      <c r="A20" s="12">
        <v>15</v>
      </c>
      <c r="B20" s="1" t="s">
        <v>77</v>
      </c>
      <c r="C20" s="39" t="s">
        <v>8</v>
      </c>
      <c r="D20" s="39" t="s">
        <v>35</v>
      </c>
      <c r="E20" s="40">
        <v>0</v>
      </c>
      <c r="F20" s="46">
        <v>598.1</v>
      </c>
      <c r="G20" s="49">
        <v>0</v>
      </c>
      <c r="H20" s="14">
        <v>598.1</v>
      </c>
      <c r="I20" s="42">
        <f t="shared" si="0"/>
        <v>1196.2</v>
      </c>
    </row>
    <row r="21" spans="1:10">
      <c r="A21" s="12"/>
      <c r="B21" s="15"/>
      <c r="C21" s="16"/>
      <c r="D21" s="16"/>
      <c r="E21" s="17"/>
      <c r="F21" s="47"/>
      <c r="G21" s="17"/>
      <c r="H21" s="18"/>
      <c r="I21" s="19"/>
    </row>
    <row r="22" spans="1:10">
      <c r="A22" s="12"/>
      <c r="B22" s="8" t="s">
        <v>73</v>
      </c>
      <c r="C22" s="20"/>
      <c r="D22" s="20"/>
      <c r="E22" s="21"/>
      <c r="F22" s="48"/>
      <c r="G22" s="21"/>
      <c r="H22" s="22"/>
      <c r="I22" s="23"/>
    </row>
    <row r="23" spans="1:10">
      <c r="A23" s="12">
        <v>1</v>
      </c>
      <c r="B23" s="44" t="s">
        <v>79</v>
      </c>
      <c r="C23" s="52" t="s">
        <v>12</v>
      </c>
      <c r="D23" s="52" t="s">
        <v>10</v>
      </c>
      <c r="E23" s="61">
        <v>0</v>
      </c>
      <c r="F23" s="49">
        <v>568.29999999999995</v>
      </c>
      <c r="G23" s="49">
        <v>569.6</v>
      </c>
      <c r="H23" s="14">
        <v>573.29999999999995</v>
      </c>
      <c r="I23" s="42">
        <f t="shared" ref="I23:I29" si="1">SUM(E23:H23)-MIN(E23:H23)</f>
        <v>1711.2</v>
      </c>
      <c r="J23" s="26"/>
    </row>
    <row r="24" spans="1:10">
      <c r="A24" s="12">
        <v>2</v>
      </c>
      <c r="B24" s="1" t="s">
        <v>26</v>
      </c>
      <c r="C24" s="39" t="s">
        <v>2</v>
      </c>
      <c r="D24" s="39" t="s">
        <v>25</v>
      </c>
      <c r="E24" s="39">
        <v>564.5</v>
      </c>
      <c r="F24" s="49">
        <v>562.20000000000005</v>
      </c>
      <c r="G24" s="49">
        <v>575.20000000000005</v>
      </c>
      <c r="H24" s="14">
        <v>568.20000000000005</v>
      </c>
      <c r="I24" s="42">
        <f t="shared" si="1"/>
        <v>1707.9000000000003</v>
      </c>
      <c r="J24" s="26"/>
    </row>
    <row r="25" spans="1:10">
      <c r="A25" s="12">
        <v>3</v>
      </c>
      <c r="B25" s="1" t="s">
        <v>29</v>
      </c>
      <c r="C25" s="39" t="s">
        <v>23</v>
      </c>
      <c r="D25" s="39" t="s">
        <v>25</v>
      </c>
      <c r="E25" s="39">
        <v>561.20000000000005</v>
      </c>
      <c r="F25" s="49">
        <v>563.4</v>
      </c>
      <c r="G25" s="49">
        <v>577.5</v>
      </c>
      <c r="H25" s="14">
        <v>565.4</v>
      </c>
      <c r="I25" s="42">
        <f t="shared" si="1"/>
        <v>1706.3</v>
      </c>
      <c r="J25" s="26"/>
    </row>
    <row r="26" spans="1:10">
      <c r="A26" s="12">
        <v>4</v>
      </c>
      <c r="B26" s="1" t="s">
        <v>44</v>
      </c>
      <c r="C26" s="39" t="s">
        <v>15</v>
      </c>
      <c r="D26" s="39" t="s">
        <v>35</v>
      </c>
      <c r="E26" s="39">
        <v>564.79999999999995</v>
      </c>
      <c r="F26" s="49">
        <v>565</v>
      </c>
      <c r="G26" s="49">
        <v>576</v>
      </c>
      <c r="H26" s="14">
        <v>562.29999999999995</v>
      </c>
      <c r="I26" s="42">
        <f t="shared" si="1"/>
        <v>1705.8</v>
      </c>
      <c r="J26" s="41"/>
    </row>
    <row r="27" spans="1:10">
      <c r="A27" s="12">
        <v>5</v>
      </c>
      <c r="B27" s="1" t="s">
        <v>30</v>
      </c>
      <c r="C27" s="39" t="s">
        <v>28</v>
      </c>
      <c r="D27" s="39" t="s">
        <v>31</v>
      </c>
      <c r="E27" s="39">
        <v>565.70000000000005</v>
      </c>
      <c r="F27" s="46">
        <v>547.79999999999995</v>
      </c>
      <c r="G27" s="49">
        <v>563.79999999999995</v>
      </c>
      <c r="H27" s="14">
        <v>572.79999999999995</v>
      </c>
      <c r="I27" s="42">
        <f t="shared" si="1"/>
        <v>1702.3</v>
      </c>
    </row>
    <row r="28" spans="1:10">
      <c r="A28" s="12">
        <v>6</v>
      </c>
      <c r="B28" s="1" t="s">
        <v>4</v>
      </c>
      <c r="C28" s="39" t="s">
        <v>2</v>
      </c>
      <c r="D28" s="39" t="s">
        <v>3</v>
      </c>
      <c r="E28" s="39">
        <v>554.6</v>
      </c>
      <c r="F28" s="49">
        <v>562.79999999999995</v>
      </c>
      <c r="G28" s="49">
        <v>568.5</v>
      </c>
      <c r="H28" s="14">
        <v>564.20000000000005</v>
      </c>
      <c r="I28" s="42">
        <f t="shared" si="1"/>
        <v>1695.5000000000005</v>
      </c>
    </row>
    <row r="29" spans="1:10">
      <c r="A29" s="12">
        <v>7</v>
      </c>
      <c r="B29" s="44" t="s">
        <v>80</v>
      </c>
      <c r="C29" s="52" t="s">
        <v>6</v>
      </c>
      <c r="D29" s="52" t="s">
        <v>3</v>
      </c>
      <c r="E29" s="61">
        <v>0</v>
      </c>
      <c r="F29" s="49">
        <v>562.1</v>
      </c>
      <c r="G29" s="49">
        <v>563.70000000000005</v>
      </c>
      <c r="H29" s="14">
        <v>569.20000000000005</v>
      </c>
      <c r="I29" s="42">
        <f t="shared" si="1"/>
        <v>1695.0000000000002</v>
      </c>
    </row>
    <row r="30" spans="1:10">
      <c r="A30" s="12">
        <v>8</v>
      </c>
      <c r="B30" s="1" t="s">
        <v>9</v>
      </c>
      <c r="C30" s="39" t="s">
        <v>2</v>
      </c>
      <c r="D30" s="39" t="s">
        <v>10</v>
      </c>
      <c r="E30" s="39">
        <v>565.1</v>
      </c>
      <c r="F30" s="49">
        <v>563.20000000000005</v>
      </c>
      <c r="G30" s="49">
        <v>0</v>
      </c>
      <c r="H30" s="14">
        <v>565</v>
      </c>
      <c r="I30" s="42">
        <f>SUM(E30:H30)-MIN(E30:G30)</f>
        <v>1693.3000000000002</v>
      </c>
    </row>
    <row r="31" spans="1:10">
      <c r="A31" s="12">
        <v>9</v>
      </c>
      <c r="B31" s="1" t="s">
        <v>18</v>
      </c>
      <c r="C31" s="39" t="s">
        <v>15</v>
      </c>
      <c r="D31" s="39" t="s">
        <v>10</v>
      </c>
      <c r="E31" s="39">
        <v>540.1</v>
      </c>
      <c r="F31" s="49">
        <v>567.4</v>
      </c>
      <c r="G31" s="49">
        <v>556.70000000000005</v>
      </c>
      <c r="H31" s="14">
        <v>560.9</v>
      </c>
      <c r="I31" s="42">
        <f t="shared" ref="I31:I51" si="2">SUM(E31:H31)-MIN(E31:H31)</f>
        <v>1685</v>
      </c>
    </row>
    <row r="32" spans="1:10">
      <c r="A32" s="12">
        <v>10</v>
      </c>
      <c r="B32" s="1" t="s">
        <v>32</v>
      </c>
      <c r="C32" s="39" t="s">
        <v>33</v>
      </c>
      <c r="D32" s="39" t="s">
        <v>31</v>
      </c>
      <c r="E32" s="39">
        <v>550.9</v>
      </c>
      <c r="F32" s="49">
        <v>560.1</v>
      </c>
      <c r="G32" s="49">
        <v>570.20000000000005</v>
      </c>
      <c r="H32" s="14">
        <v>375.6</v>
      </c>
      <c r="I32" s="42">
        <f t="shared" si="2"/>
        <v>1681.2000000000003</v>
      </c>
    </row>
    <row r="33" spans="1:11">
      <c r="A33" s="12">
        <v>11</v>
      </c>
      <c r="B33" s="44" t="s">
        <v>81</v>
      </c>
      <c r="C33" s="52" t="s">
        <v>15</v>
      </c>
      <c r="D33" s="52" t="s">
        <v>10</v>
      </c>
      <c r="E33" s="61">
        <v>0</v>
      </c>
      <c r="F33" s="49">
        <v>558.5</v>
      </c>
      <c r="G33" s="49">
        <v>528.9</v>
      </c>
      <c r="H33" s="14">
        <v>560.70000000000005</v>
      </c>
      <c r="I33" s="42">
        <f t="shared" si="2"/>
        <v>1648.1000000000001</v>
      </c>
    </row>
    <row r="34" spans="1:11">
      <c r="A34" s="12">
        <v>12</v>
      </c>
      <c r="B34" s="1" t="s">
        <v>24</v>
      </c>
      <c r="C34" s="39" t="s">
        <v>2</v>
      </c>
      <c r="D34" s="39" t="s">
        <v>25</v>
      </c>
      <c r="E34" s="39">
        <v>555.5</v>
      </c>
      <c r="F34" s="49">
        <v>0</v>
      </c>
      <c r="G34" s="49">
        <v>536.9</v>
      </c>
      <c r="H34" s="14">
        <v>538.5</v>
      </c>
      <c r="I34" s="42">
        <f t="shared" si="2"/>
        <v>1630.9</v>
      </c>
      <c r="K34" s="41"/>
    </row>
    <row r="35" spans="1:11">
      <c r="A35" s="12">
        <v>13</v>
      </c>
      <c r="B35" s="1" t="s">
        <v>37</v>
      </c>
      <c r="C35" s="39" t="s">
        <v>2</v>
      </c>
      <c r="D35" s="39" t="s">
        <v>3</v>
      </c>
      <c r="E35" s="39">
        <v>517.79999999999995</v>
      </c>
      <c r="F35" s="49">
        <v>541.6</v>
      </c>
      <c r="G35" s="49">
        <v>537.1</v>
      </c>
      <c r="H35" s="14">
        <v>545.79999999999995</v>
      </c>
      <c r="I35" s="42">
        <f t="shared" si="2"/>
        <v>1624.5000000000002</v>
      </c>
    </row>
    <row r="36" spans="1:11">
      <c r="A36" s="12">
        <v>14</v>
      </c>
      <c r="B36" s="1" t="s">
        <v>42</v>
      </c>
      <c r="C36" s="39" t="s">
        <v>15</v>
      </c>
      <c r="D36" s="39" t="s">
        <v>35</v>
      </c>
      <c r="E36" s="39">
        <v>534.5</v>
      </c>
      <c r="F36" s="49">
        <v>549.5</v>
      </c>
      <c r="G36" s="49">
        <v>535.6</v>
      </c>
      <c r="H36" s="14">
        <v>531.70000000000005</v>
      </c>
      <c r="I36" s="42">
        <f t="shared" si="2"/>
        <v>1619.6000000000001</v>
      </c>
      <c r="K36" s="41"/>
    </row>
    <row r="37" spans="1:11">
      <c r="A37" s="12">
        <v>15</v>
      </c>
      <c r="B37" s="44" t="s">
        <v>84</v>
      </c>
      <c r="C37" s="52" t="s">
        <v>110</v>
      </c>
      <c r="D37" s="52" t="s">
        <v>35</v>
      </c>
      <c r="E37" s="61">
        <v>0</v>
      </c>
      <c r="F37" s="49">
        <v>520.4</v>
      </c>
      <c r="G37" s="49">
        <v>559</v>
      </c>
      <c r="H37" s="14">
        <v>539.6</v>
      </c>
      <c r="I37" s="42">
        <f t="shared" si="2"/>
        <v>1619</v>
      </c>
    </row>
    <row r="38" spans="1:11">
      <c r="A38" s="12">
        <v>16</v>
      </c>
      <c r="B38" s="1" t="s">
        <v>65</v>
      </c>
      <c r="C38" s="39" t="s">
        <v>28</v>
      </c>
      <c r="D38" s="39" t="s">
        <v>10</v>
      </c>
      <c r="E38" s="39">
        <v>531.4</v>
      </c>
      <c r="F38" s="49">
        <v>524.79999999999995</v>
      </c>
      <c r="G38" s="49">
        <v>552.6</v>
      </c>
      <c r="H38" s="14">
        <v>510.7</v>
      </c>
      <c r="I38" s="42">
        <f t="shared" si="2"/>
        <v>1608.7999999999995</v>
      </c>
      <c r="K38" s="41"/>
    </row>
    <row r="39" spans="1:11">
      <c r="A39" s="12">
        <v>17</v>
      </c>
      <c r="B39" s="1" t="s">
        <v>20</v>
      </c>
      <c r="C39" s="39" t="s">
        <v>21</v>
      </c>
      <c r="D39" s="39" t="s">
        <v>10</v>
      </c>
      <c r="E39" s="39">
        <v>481.4</v>
      </c>
      <c r="F39" s="49">
        <v>520.70000000000005</v>
      </c>
      <c r="G39" s="49">
        <v>533.6</v>
      </c>
      <c r="H39" s="14">
        <v>536.9</v>
      </c>
      <c r="I39" s="42">
        <f t="shared" si="2"/>
        <v>1591.1999999999998</v>
      </c>
    </row>
    <row r="40" spans="1:11">
      <c r="A40" s="12">
        <v>18</v>
      </c>
      <c r="B40" s="1" t="s">
        <v>38</v>
      </c>
      <c r="C40" s="39" t="s">
        <v>39</v>
      </c>
      <c r="D40" s="39" t="s">
        <v>25</v>
      </c>
      <c r="E40" s="39">
        <v>514.79999999999995</v>
      </c>
      <c r="F40" s="49">
        <v>555.5</v>
      </c>
      <c r="G40" s="49">
        <v>516.1</v>
      </c>
      <c r="H40" s="14">
        <v>0</v>
      </c>
      <c r="I40" s="42">
        <f t="shared" si="2"/>
        <v>1586.4</v>
      </c>
    </row>
    <row r="41" spans="1:11">
      <c r="A41" s="12">
        <v>19</v>
      </c>
      <c r="B41" s="1" t="s">
        <v>63</v>
      </c>
      <c r="C41" s="39" t="s">
        <v>15</v>
      </c>
      <c r="D41" s="39" t="s">
        <v>35</v>
      </c>
      <c r="E41" s="39">
        <v>431.8</v>
      </c>
      <c r="F41" s="49">
        <v>463.8</v>
      </c>
      <c r="G41" s="49">
        <v>477.6</v>
      </c>
      <c r="H41" s="14">
        <v>0</v>
      </c>
      <c r="I41" s="42">
        <f t="shared" si="2"/>
        <v>1373.2</v>
      </c>
    </row>
    <row r="42" spans="1:11">
      <c r="A42" s="12">
        <v>20</v>
      </c>
      <c r="B42" s="44" t="s">
        <v>78</v>
      </c>
      <c r="C42" s="13" t="s">
        <v>8</v>
      </c>
      <c r="D42" s="70" t="s">
        <v>35</v>
      </c>
      <c r="E42" s="40">
        <v>0</v>
      </c>
      <c r="F42" s="49">
        <v>583.5</v>
      </c>
      <c r="G42" s="49">
        <v>0</v>
      </c>
      <c r="H42" s="14">
        <v>583.5</v>
      </c>
      <c r="I42" s="42">
        <f t="shared" si="2"/>
        <v>1167</v>
      </c>
    </row>
    <row r="43" spans="1:11">
      <c r="A43" s="12">
        <v>21</v>
      </c>
      <c r="B43" s="1" t="s">
        <v>43</v>
      </c>
      <c r="C43" s="63" t="s">
        <v>12</v>
      </c>
      <c r="D43" s="63" t="s">
        <v>35</v>
      </c>
      <c r="E43" s="39">
        <v>532.5</v>
      </c>
      <c r="F43" s="49">
        <v>537.79999999999995</v>
      </c>
      <c r="G43" s="49">
        <v>0</v>
      </c>
      <c r="H43" s="14">
        <v>0</v>
      </c>
      <c r="I43" s="42">
        <f t="shared" si="2"/>
        <v>1070.3</v>
      </c>
    </row>
    <row r="44" spans="1:11" s="62" customFormat="1">
      <c r="A44" s="12">
        <v>22</v>
      </c>
      <c r="B44" s="1" t="s">
        <v>66</v>
      </c>
      <c r="C44" s="63" t="s">
        <v>15</v>
      </c>
      <c r="D44" s="63" t="s">
        <v>25</v>
      </c>
      <c r="E44" s="39">
        <v>446.5</v>
      </c>
      <c r="F44" s="49">
        <v>498.5</v>
      </c>
      <c r="G44" s="49">
        <v>0</v>
      </c>
      <c r="H44" s="14">
        <v>0</v>
      </c>
      <c r="I44" s="42">
        <f t="shared" si="2"/>
        <v>945</v>
      </c>
    </row>
    <row r="45" spans="1:11" s="62" customFormat="1">
      <c r="A45" s="12">
        <v>23</v>
      </c>
      <c r="B45" s="44" t="s">
        <v>85</v>
      </c>
      <c r="C45" s="60"/>
      <c r="D45" s="60" t="s">
        <v>35</v>
      </c>
      <c r="E45" s="61">
        <v>0</v>
      </c>
      <c r="F45" s="49">
        <v>440.6</v>
      </c>
      <c r="G45" s="49">
        <v>496.5</v>
      </c>
      <c r="H45" s="14">
        <v>0</v>
      </c>
      <c r="I45" s="42">
        <f t="shared" si="2"/>
        <v>937.1</v>
      </c>
    </row>
    <row r="46" spans="1:11" s="62" customFormat="1">
      <c r="A46" s="12">
        <v>24</v>
      </c>
      <c r="B46" s="1" t="s">
        <v>27</v>
      </c>
      <c r="C46" s="63" t="s">
        <v>28</v>
      </c>
      <c r="D46" s="63" t="s">
        <v>25</v>
      </c>
      <c r="E46" s="40">
        <v>558</v>
      </c>
      <c r="F46" s="49">
        <v>0</v>
      </c>
      <c r="G46" s="49">
        <v>0</v>
      </c>
      <c r="H46" s="14">
        <v>340.2</v>
      </c>
      <c r="I46" s="42">
        <f t="shared" si="2"/>
        <v>898.2</v>
      </c>
    </row>
    <row r="47" spans="1:11" s="62" customFormat="1">
      <c r="A47" s="12">
        <v>25</v>
      </c>
      <c r="B47" s="44" t="s">
        <v>86</v>
      </c>
      <c r="C47" s="60"/>
      <c r="D47" s="60" t="s">
        <v>10</v>
      </c>
      <c r="E47" s="61">
        <v>0</v>
      </c>
      <c r="F47" s="49">
        <v>319.10000000000002</v>
      </c>
      <c r="G47" s="49">
        <v>283.10000000000002</v>
      </c>
      <c r="H47" s="14">
        <v>0</v>
      </c>
      <c r="I47" s="42">
        <f t="shared" si="2"/>
        <v>602.20000000000005</v>
      </c>
    </row>
    <row r="48" spans="1:11" s="62" customFormat="1">
      <c r="A48" s="12">
        <v>26</v>
      </c>
      <c r="B48" s="1" t="s">
        <v>19</v>
      </c>
      <c r="C48" s="63" t="s">
        <v>8</v>
      </c>
      <c r="D48" s="63" t="s">
        <v>10</v>
      </c>
      <c r="E48" s="39">
        <v>550.1</v>
      </c>
      <c r="F48" s="49">
        <v>0</v>
      </c>
      <c r="G48" s="49">
        <v>0</v>
      </c>
      <c r="H48" s="14">
        <v>0</v>
      </c>
      <c r="I48" s="42">
        <f t="shared" si="2"/>
        <v>550.1</v>
      </c>
    </row>
    <row r="49" spans="1:9" s="62" customFormat="1">
      <c r="A49" s="12">
        <v>27</v>
      </c>
      <c r="B49" s="44" t="s">
        <v>120</v>
      </c>
      <c r="C49" s="60" t="s">
        <v>12</v>
      </c>
      <c r="D49" s="60" t="s">
        <v>35</v>
      </c>
      <c r="E49" s="61">
        <v>0</v>
      </c>
      <c r="F49" s="61">
        <v>0</v>
      </c>
      <c r="G49" s="49">
        <v>528.9</v>
      </c>
      <c r="H49" s="14">
        <v>0</v>
      </c>
      <c r="I49" s="42">
        <f t="shared" si="2"/>
        <v>528.9</v>
      </c>
    </row>
    <row r="50" spans="1:9" s="62" customFormat="1">
      <c r="A50" s="12">
        <v>28</v>
      </c>
      <c r="B50" s="44" t="s">
        <v>82</v>
      </c>
      <c r="C50" s="52"/>
      <c r="D50" s="52" t="s">
        <v>83</v>
      </c>
      <c r="E50" s="61">
        <v>0</v>
      </c>
      <c r="F50" s="49">
        <v>520.9</v>
      </c>
      <c r="G50" s="49">
        <v>0</v>
      </c>
      <c r="H50" s="14">
        <v>0</v>
      </c>
      <c r="I50" s="42">
        <f t="shared" si="2"/>
        <v>520.9</v>
      </c>
    </row>
    <row r="51" spans="1:9">
      <c r="A51" s="12">
        <v>29</v>
      </c>
      <c r="B51" s="1" t="s">
        <v>41</v>
      </c>
      <c r="C51" s="39" t="s">
        <v>39</v>
      </c>
      <c r="D51" s="39" t="s">
        <v>25</v>
      </c>
      <c r="E51" s="39">
        <v>430.4</v>
      </c>
      <c r="F51" s="49">
        <v>0</v>
      </c>
      <c r="G51" s="49">
        <v>0</v>
      </c>
      <c r="H51" s="14">
        <v>0</v>
      </c>
      <c r="I51" s="42">
        <f t="shared" si="2"/>
        <v>430.4</v>
      </c>
    </row>
    <row r="52" spans="1:9">
      <c r="A52" s="24"/>
      <c r="B52" s="25"/>
      <c r="C52" s="12"/>
      <c r="D52" s="12"/>
      <c r="E52" s="26"/>
      <c r="F52" s="50"/>
      <c r="G52" s="26"/>
      <c r="H52" s="26"/>
      <c r="I52" s="27"/>
    </row>
    <row r="53" spans="1:9">
      <c r="A53" s="24"/>
      <c r="B53" s="25"/>
      <c r="C53" s="12"/>
      <c r="D53" s="12"/>
      <c r="E53" s="26"/>
      <c r="F53" s="50"/>
      <c r="G53" s="26"/>
      <c r="H53" s="26"/>
      <c r="I53" s="27"/>
    </row>
    <row r="54" spans="1:9">
      <c r="A54" s="24"/>
      <c r="B54" s="25"/>
      <c r="C54" s="12"/>
      <c r="D54" s="12"/>
      <c r="E54" s="26"/>
      <c r="F54" s="50"/>
      <c r="G54" s="26"/>
      <c r="H54" s="26"/>
      <c r="I54" s="27"/>
    </row>
    <row r="55" spans="1:9" ht="21">
      <c r="A55" s="141" t="s">
        <v>61</v>
      </c>
      <c r="B55" s="141"/>
      <c r="C55" s="5"/>
      <c r="D55" s="5"/>
      <c r="E55" s="5"/>
      <c r="F55" s="45"/>
      <c r="G55" s="6"/>
      <c r="H55" s="6"/>
      <c r="I55" s="6"/>
    </row>
    <row r="56" spans="1:9" ht="16" thickBot="1">
      <c r="A56" s="2"/>
      <c r="B56" s="28"/>
      <c r="C56" s="2"/>
      <c r="D56" s="2"/>
      <c r="E56" s="2"/>
      <c r="F56" s="51"/>
      <c r="G56" s="2"/>
      <c r="H56" s="2"/>
      <c r="I56" s="29"/>
    </row>
    <row r="57" spans="1:9">
      <c r="A57" s="7"/>
      <c r="B57" s="30" t="s">
        <v>68</v>
      </c>
      <c r="C57" s="31"/>
      <c r="D57" s="71"/>
      <c r="E57" s="132" t="s">
        <v>69</v>
      </c>
      <c r="F57" s="131" t="s">
        <v>70</v>
      </c>
      <c r="G57" s="132" t="s">
        <v>71</v>
      </c>
      <c r="H57" s="132" t="s">
        <v>76</v>
      </c>
      <c r="I57" s="132" t="s">
        <v>72</v>
      </c>
    </row>
    <row r="58" spans="1:9">
      <c r="A58" s="12">
        <v>1</v>
      </c>
      <c r="B58" s="1" t="s">
        <v>55</v>
      </c>
      <c r="C58" s="39" t="s">
        <v>8</v>
      </c>
      <c r="D58" s="39" t="s">
        <v>35</v>
      </c>
      <c r="E58" s="39">
        <v>566</v>
      </c>
      <c r="F58" s="52">
        <v>552</v>
      </c>
      <c r="G58" s="52">
        <v>555</v>
      </c>
      <c r="H58" s="13">
        <v>546</v>
      </c>
      <c r="I58" s="32">
        <f t="shared" ref="I58:I67" si="3">SUM(E58:H58)-MIN(E58:H58)</f>
        <v>1673</v>
      </c>
    </row>
    <row r="59" spans="1:9">
      <c r="A59" s="12">
        <v>2</v>
      </c>
      <c r="B59" s="1" t="s">
        <v>60</v>
      </c>
      <c r="C59" s="39" t="s">
        <v>8</v>
      </c>
      <c r="D59" s="39" t="s">
        <v>25</v>
      </c>
      <c r="E59" s="39">
        <v>536</v>
      </c>
      <c r="F59" s="52">
        <v>555</v>
      </c>
      <c r="G59" s="52">
        <v>541</v>
      </c>
      <c r="H59" s="13">
        <v>540</v>
      </c>
      <c r="I59" s="32">
        <f t="shared" si="3"/>
        <v>1636</v>
      </c>
    </row>
    <row r="60" spans="1:9">
      <c r="A60" s="12">
        <v>3</v>
      </c>
      <c r="B60" s="1" t="s">
        <v>56</v>
      </c>
      <c r="C60" s="39" t="s">
        <v>2</v>
      </c>
      <c r="D60" s="39" t="s">
        <v>31</v>
      </c>
      <c r="E60" s="39">
        <v>536</v>
      </c>
      <c r="F60" s="52">
        <v>531</v>
      </c>
      <c r="G60" s="52">
        <v>548</v>
      </c>
      <c r="H60" s="13">
        <v>538</v>
      </c>
      <c r="I60" s="32">
        <f t="shared" si="3"/>
        <v>1622</v>
      </c>
    </row>
    <row r="61" spans="1:9">
      <c r="A61" s="12">
        <v>4</v>
      </c>
      <c r="B61" s="1" t="s">
        <v>87</v>
      </c>
      <c r="C61" s="39" t="s">
        <v>6</v>
      </c>
      <c r="D61" s="39" t="s">
        <v>25</v>
      </c>
      <c r="E61" s="39">
        <v>0</v>
      </c>
      <c r="F61" s="52">
        <v>530</v>
      </c>
      <c r="G61" s="52">
        <v>530</v>
      </c>
      <c r="H61" s="13">
        <v>544</v>
      </c>
      <c r="I61" s="32">
        <f t="shared" si="3"/>
        <v>1604</v>
      </c>
    </row>
    <row r="62" spans="1:9">
      <c r="A62" s="12">
        <v>5</v>
      </c>
      <c r="B62" s="1" t="s">
        <v>52</v>
      </c>
      <c r="C62" s="39" t="s">
        <v>28</v>
      </c>
      <c r="D62" s="39" t="s">
        <v>35</v>
      </c>
      <c r="E62" s="39">
        <v>530</v>
      </c>
      <c r="F62" s="52">
        <v>523</v>
      </c>
      <c r="G62" s="52">
        <v>540</v>
      </c>
      <c r="H62" s="13">
        <v>516</v>
      </c>
      <c r="I62" s="32">
        <f t="shared" si="3"/>
        <v>1593</v>
      </c>
    </row>
    <row r="63" spans="1:9">
      <c r="A63" s="12">
        <v>6</v>
      </c>
      <c r="B63" s="1" t="s">
        <v>48</v>
      </c>
      <c r="C63" s="39" t="s">
        <v>12</v>
      </c>
      <c r="D63" s="39" t="s">
        <v>10</v>
      </c>
      <c r="E63" s="39">
        <v>510</v>
      </c>
      <c r="F63" s="52">
        <v>523</v>
      </c>
      <c r="G63" s="52">
        <v>538</v>
      </c>
      <c r="H63" s="13">
        <v>510</v>
      </c>
      <c r="I63" s="32">
        <f t="shared" si="3"/>
        <v>1571</v>
      </c>
    </row>
    <row r="64" spans="1:9">
      <c r="A64" s="12">
        <v>7</v>
      </c>
      <c r="B64" s="1" t="s">
        <v>49</v>
      </c>
      <c r="C64" s="39" t="s">
        <v>8</v>
      </c>
      <c r="D64" s="39" t="s">
        <v>10</v>
      </c>
      <c r="E64" s="39">
        <v>517</v>
      </c>
      <c r="F64" s="52">
        <v>0</v>
      </c>
      <c r="G64" s="52">
        <v>528</v>
      </c>
      <c r="H64" s="13">
        <v>525</v>
      </c>
      <c r="I64" s="32">
        <f t="shared" si="3"/>
        <v>1570</v>
      </c>
    </row>
    <row r="65" spans="1:9">
      <c r="A65" s="12">
        <v>8</v>
      </c>
      <c r="B65" s="1" t="s">
        <v>45</v>
      </c>
      <c r="C65" s="39" t="s">
        <v>28</v>
      </c>
      <c r="D65" s="39" t="s">
        <v>3</v>
      </c>
      <c r="E65" s="39">
        <v>510</v>
      </c>
      <c r="F65" s="52">
        <v>525</v>
      </c>
      <c r="G65" s="52">
        <v>518</v>
      </c>
      <c r="H65" s="13">
        <v>522</v>
      </c>
      <c r="I65" s="32">
        <f t="shared" si="3"/>
        <v>1565</v>
      </c>
    </row>
    <row r="66" spans="1:9">
      <c r="A66" s="12">
        <v>9</v>
      </c>
      <c r="B66" s="1" t="s">
        <v>50</v>
      </c>
      <c r="C66" s="39" t="s">
        <v>28</v>
      </c>
      <c r="D66" s="39" t="s">
        <v>25</v>
      </c>
      <c r="E66" s="39">
        <v>507</v>
      </c>
      <c r="F66" s="52">
        <v>524</v>
      </c>
      <c r="G66" s="52">
        <v>515</v>
      </c>
      <c r="H66" s="13">
        <v>517</v>
      </c>
      <c r="I66" s="32">
        <f t="shared" si="3"/>
        <v>1556</v>
      </c>
    </row>
    <row r="67" spans="1:9">
      <c r="A67" s="12">
        <v>10</v>
      </c>
      <c r="B67" s="1" t="s">
        <v>62</v>
      </c>
      <c r="C67" s="39" t="s">
        <v>28</v>
      </c>
      <c r="D67" s="39" t="s">
        <v>31</v>
      </c>
      <c r="E67" s="39">
        <v>502</v>
      </c>
      <c r="F67" s="52">
        <v>519</v>
      </c>
      <c r="G67" s="52">
        <v>0</v>
      </c>
      <c r="H67" s="13">
        <v>523</v>
      </c>
      <c r="I67" s="32">
        <f t="shared" si="3"/>
        <v>1544</v>
      </c>
    </row>
    <row r="68" spans="1:9">
      <c r="A68" s="12"/>
      <c r="B68" s="15"/>
      <c r="C68" s="16"/>
      <c r="D68" s="16"/>
      <c r="E68" s="16"/>
      <c r="F68" s="53"/>
      <c r="G68" s="16"/>
      <c r="H68" s="16"/>
      <c r="I68" s="33"/>
    </row>
    <row r="69" spans="1:9">
      <c r="A69" s="12"/>
      <c r="B69" s="30" t="s">
        <v>73</v>
      </c>
      <c r="C69" s="20"/>
      <c r="D69" s="20"/>
      <c r="E69" s="20"/>
      <c r="F69" s="54"/>
      <c r="G69" s="20"/>
      <c r="H69" s="20"/>
      <c r="I69" s="34"/>
    </row>
    <row r="70" spans="1:9">
      <c r="A70" s="12">
        <v>1</v>
      </c>
      <c r="B70" s="1" t="s">
        <v>46</v>
      </c>
      <c r="C70" s="39" t="s">
        <v>15</v>
      </c>
      <c r="D70" s="39" t="s">
        <v>10</v>
      </c>
      <c r="E70" s="39">
        <v>493</v>
      </c>
      <c r="F70" s="52">
        <v>524</v>
      </c>
      <c r="G70" s="52">
        <v>0</v>
      </c>
      <c r="H70" s="13">
        <v>504</v>
      </c>
      <c r="I70" s="32">
        <f t="shared" ref="I70:I80" si="4">SUM(E70:H70)-MIN(E70:H70)</f>
        <v>1521</v>
      </c>
    </row>
    <row r="71" spans="1:9">
      <c r="A71" s="12">
        <v>2</v>
      </c>
      <c r="B71" s="1" t="s">
        <v>88</v>
      </c>
      <c r="C71" s="39" t="s">
        <v>2</v>
      </c>
      <c r="D71" s="39" t="s">
        <v>10</v>
      </c>
      <c r="E71" s="13">
        <v>0</v>
      </c>
      <c r="F71" s="52">
        <v>514</v>
      </c>
      <c r="G71" s="52">
        <v>488</v>
      </c>
      <c r="H71" s="13">
        <v>509</v>
      </c>
      <c r="I71" s="32">
        <f t="shared" si="4"/>
        <v>1511</v>
      </c>
    </row>
    <row r="72" spans="1:9">
      <c r="A72" s="12">
        <v>3</v>
      </c>
      <c r="B72" s="1" t="s">
        <v>53</v>
      </c>
      <c r="C72" s="39" t="s">
        <v>23</v>
      </c>
      <c r="D72" s="39" t="s">
        <v>54</v>
      </c>
      <c r="E72" s="39">
        <v>496</v>
      </c>
      <c r="F72" s="52">
        <v>489</v>
      </c>
      <c r="G72" s="52">
        <v>510</v>
      </c>
      <c r="H72" s="13">
        <v>499</v>
      </c>
      <c r="I72" s="32">
        <f t="shared" si="4"/>
        <v>1505</v>
      </c>
    </row>
    <row r="73" spans="1:9">
      <c r="A73" s="12">
        <v>4</v>
      </c>
      <c r="B73" s="1" t="s">
        <v>51</v>
      </c>
      <c r="C73" s="39" t="s">
        <v>2</v>
      </c>
      <c r="D73" s="39" t="s">
        <v>25</v>
      </c>
      <c r="E73" s="39">
        <v>483</v>
      </c>
      <c r="F73" s="52">
        <v>508</v>
      </c>
      <c r="G73" s="52">
        <v>485</v>
      </c>
      <c r="H73" s="13">
        <v>497</v>
      </c>
      <c r="I73" s="32">
        <f t="shared" si="4"/>
        <v>1490</v>
      </c>
    </row>
    <row r="74" spans="1:9">
      <c r="A74" s="12">
        <v>5</v>
      </c>
      <c r="B74" s="1" t="s">
        <v>47</v>
      </c>
      <c r="C74" s="39" t="s">
        <v>28</v>
      </c>
      <c r="D74" s="39" t="s">
        <v>10</v>
      </c>
      <c r="E74" s="39">
        <v>472</v>
      </c>
      <c r="F74" s="52">
        <v>481</v>
      </c>
      <c r="G74" s="52">
        <v>0</v>
      </c>
      <c r="H74" s="13">
        <v>469</v>
      </c>
      <c r="I74" s="32">
        <f t="shared" si="4"/>
        <v>1422</v>
      </c>
    </row>
    <row r="75" spans="1:9">
      <c r="A75" s="12">
        <v>6</v>
      </c>
      <c r="B75" s="1" t="s">
        <v>89</v>
      </c>
      <c r="C75" s="39" t="s">
        <v>8</v>
      </c>
      <c r="D75" s="39" t="s">
        <v>10</v>
      </c>
      <c r="E75" s="13">
        <v>0</v>
      </c>
      <c r="F75" s="52">
        <v>484</v>
      </c>
      <c r="G75" s="52">
        <v>457</v>
      </c>
      <c r="H75" s="13">
        <v>462</v>
      </c>
      <c r="I75" s="32">
        <f t="shared" si="4"/>
        <v>1403</v>
      </c>
    </row>
    <row r="76" spans="1:9">
      <c r="A76" s="12">
        <v>7</v>
      </c>
      <c r="B76" s="1" t="s">
        <v>57</v>
      </c>
      <c r="C76" s="39" t="s">
        <v>33</v>
      </c>
      <c r="D76" s="39" t="s">
        <v>3</v>
      </c>
      <c r="E76" s="39">
        <v>459</v>
      </c>
      <c r="F76" s="52">
        <v>447</v>
      </c>
      <c r="G76" s="52">
        <v>440</v>
      </c>
      <c r="H76" s="13">
        <v>308</v>
      </c>
      <c r="I76" s="32">
        <f t="shared" si="4"/>
        <v>1346</v>
      </c>
    </row>
    <row r="77" spans="1:9">
      <c r="A77" s="12">
        <v>8</v>
      </c>
      <c r="B77" s="1" t="s">
        <v>67</v>
      </c>
      <c r="C77" s="39" t="s">
        <v>28</v>
      </c>
      <c r="D77" s="39" t="s">
        <v>31</v>
      </c>
      <c r="E77" s="39">
        <v>484</v>
      </c>
      <c r="F77" s="52">
        <v>426</v>
      </c>
      <c r="G77" s="52">
        <v>0</v>
      </c>
      <c r="H77" s="13">
        <v>418</v>
      </c>
      <c r="I77" s="32">
        <f t="shared" si="4"/>
        <v>1328</v>
      </c>
    </row>
    <row r="78" spans="1:9">
      <c r="A78" s="12">
        <v>9</v>
      </c>
      <c r="B78" s="1" t="s">
        <v>90</v>
      </c>
      <c r="C78" s="39" t="s">
        <v>15</v>
      </c>
      <c r="D78" s="39" t="s">
        <v>35</v>
      </c>
      <c r="E78" s="13">
        <v>0</v>
      </c>
      <c r="F78" s="52">
        <v>454</v>
      </c>
      <c r="G78" s="52">
        <v>448</v>
      </c>
      <c r="H78" s="13">
        <v>403</v>
      </c>
      <c r="I78" s="32">
        <f t="shared" si="4"/>
        <v>1305</v>
      </c>
    </row>
    <row r="79" spans="1:9">
      <c r="A79" s="12">
        <v>10</v>
      </c>
      <c r="B79" s="1" t="s">
        <v>118</v>
      </c>
      <c r="C79" s="39" t="s">
        <v>121</v>
      </c>
      <c r="D79" s="39" t="s">
        <v>10</v>
      </c>
      <c r="E79" s="13">
        <v>0</v>
      </c>
      <c r="F79" s="52">
        <v>0</v>
      </c>
      <c r="G79" s="52">
        <v>512</v>
      </c>
      <c r="H79" s="13">
        <v>507</v>
      </c>
      <c r="I79" s="32">
        <f t="shared" si="4"/>
        <v>1019</v>
      </c>
    </row>
    <row r="80" spans="1:9">
      <c r="A80" s="12">
        <v>11</v>
      </c>
      <c r="B80" s="1" t="s">
        <v>59</v>
      </c>
      <c r="C80" s="39" t="s">
        <v>2</v>
      </c>
      <c r="D80" s="39" t="s">
        <v>35</v>
      </c>
      <c r="E80" s="39">
        <v>451</v>
      </c>
      <c r="F80" s="52">
        <v>0</v>
      </c>
      <c r="G80" s="52">
        <v>449</v>
      </c>
      <c r="H80" s="13">
        <v>0</v>
      </c>
      <c r="I80" s="32">
        <f t="shared" si="4"/>
        <v>900</v>
      </c>
    </row>
    <row r="81" spans="1:9">
      <c r="A81" s="12"/>
      <c r="B81" s="25"/>
      <c r="C81" s="12"/>
      <c r="D81" s="12"/>
      <c r="E81" s="12"/>
      <c r="F81" s="55"/>
      <c r="G81" s="12"/>
      <c r="H81" s="12"/>
      <c r="I81" s="35"/>
    </row>
    <row r="82" spans="1:9" ht="21">
      <c r="A82" s="141" t="s">
        <v>74</v>
      </c>
      <c r="B82" s="141"/>
      <c r="C82" s="5"/>
      <c r="D82" s="5"/>
      <c r="E82" s="5"/>
      <c r="F82" s="45"/>
      <c r="G82" s="6"/>
      <c r="H82" s="6"/>
      <c r="I82" s="6"/>
    </row>
    <row r="83" spans="1:9" ht="6" customHeight="1" thickBot="1">
      <c r="A83" s="2"/>
      <c r="F83" s="56"/>
      <c r="G83" s="3"/>
    </row>
    <row r="84" spans="1:9" ht="16">
      <c r="A84" s="36"/>
      <c r="B84" s="37" t="s">
        <v>68</v>
      </c>
      <c r="C84" s="43"/>
      <c r="D84" s="72"/>
      <c r="E84" s="132" t="s">
        <v>69</v>
      </c>
      <c r="F84" s="131" t="s">
        <v>70</v>
      </c>
      <c r="G84" s="132" t="s">
        <v>71</v>
      </c>
      <c r="H84" s="132" t="s">
        <v>76</v>
      </c>
      <c r="I84" s="132" t="s">
        <v>72</v>
      </c>
    </row>
    <row r="85" spans="1:9">
      <c r="A85" s="7">
        <v>1</v>
      </c>
      <c r="B85" s="44" t="s">
        <v>91</v>
      </c>
      <c r="C85" s="52" t="s">
        <v>92</v>
      </c>
      <c r="D85" s="52" t="s">
        <v>35</v>
      </c>
      <c r="E85" s="52">
        <v>0</v>
      </c>
      <c r="F85" s="52">
        <v>550</v>
      </c>
      <c r="G85" s="52">
        <v>535</v>
      </c>
      <c r="H85" s="13">
        <v>550</v>
      </c>
      <c r="I85" s="64">
        <f t="shared" ref="I85:I94" si="5">SUM(E85:H85)-MIN(E85:H85)</f>
        <v>1635</v>
      </c>
    </row>
    <row r="86" spans="1:9">
      <c r="A86" s="7">
        <v>2</v>
      </c>
      <c r="B86" s="44" t="s">
        <v>98</v>
      </c>
      <c r="C86" s="52" t="s">
        <v>92</v>
      </c>
      <c r="D86" s="52" t="s">
        <v>35</v>
      </c>
      <c r="E86" s="52">
        <v>0</v>
      </c>
      <c r="F86" s="52">
        <v>543</v>
      </c>
      <c r="G86" s="52">
        <v>548</v>
      </c>
      <c r="H86" s="13">
        <v>543</v>
      </c>
      <c r="I86" s="64">
        <f t="shared" si="5"/>
        <v>1634</v>
      </c>
    </row>
    <row r="87" spans="1:9">
      <c r="A87" s="7">
        <v>3</v>
      </c>
      <c r="B87" s="44" t="s">
        <v>99</v>
      </c>
      <c r="C87" s="52" t="s">
        <v>92</v>
      </c>
      <c r="D87" s="52" t="s">
        <v>35</v>
      </c>
      <c r="E87" s="52">
        <v>0</v>
      </c>
      <c r="F87" s="52">
        <v>536</v>
      </c>
      <c r="G87" s="52">
        <v>545</v>
      </c>
      <c r="H87" s="13">
        <v>545</v>
      </c>
      <c r="I87" s="64">
        <f t="shared" si="5"/>
        <v>1626</v>
      </c>
    </row>
    <row r="88" spans="1:9">
      <c r="A88" s="7">
        <v>4</v>
      </c>
      <c r="B88" s="44" t="s">
        <v>93</v>
      </c>
      <c r="C88" s="52" t="s">
        <v>94</v>
      </c>
      <c r="D88" s="52" t="s">
        <v>95</v>
      </c>
      <c r="E88" s="52">
        <v>0</v>
      </c>
      <c r="F88" s="52">
        <v>546</v>
      </c>
      <c r="G88" s="52">
        <v>507</v>
      </c>
      <c r="H88" s="13">
        <v>540</v>
      </c>
      <c r="I88" s="64">
        <f t="shared" si="5"/>
        <v>1593</v>
      </c>
    </row>
    <row r="89" spans="1:9">
      <c r="A89" s="7">
        <v>5</v>
      </c>
      <c r="B89" s="44" t="s">
        <v>100</v>
      </c>
      <c r="C89" s="52" t="s">
        <v>92</v>
      </c>
      <c r="D89" s="52" t="s">
        <v>10</v>
      </c>
      <c r="E89" s="52">
        <v>0</v>
      </c>
      <c r="F89" s="52">
        <v>529</v>
      </c>
      <c r="G89" s="52">
        <v>522</v>
      </c>
      <c r="H89" s="13">
        <v>535</v>
      </c>
      <c r="I89" s="64">
        <f t="shared" si="5"/>
        <v>1586</v>
      </c>
    </row>
    <row r="90" spans="1:9">
      <c r="A90" s="7">
        <v>6</v>
      </c>
      <c r="B90" s="44" t="s">
        <v>78</v>
      </c>
      <c r="C90" s="52" t="s">
        <v>92</v>
      </c>
      <c r="D90" s="73" t="s">
        <v>35</v>
      </c>
      <c r="E90" s="52">
        <v>0</v>
      </c>
      <c r="F90" s="52">
        <v>510</v>
      </c>
      <c r="G90" s="52">
        <v>538</v>
      </c>
      <c r="H90" s="13">
        <v>510</v>
      </c>
      <c r="I90" s="64">
        <f t="shared" si="5"/>
        <v>1558</v>
      </c>
    </row>
    <row r="91" spans="1:9">
      <c r="A91" s="7">
        <v>7</v>
      </c>
      <c r="B91" s="44" t="s">
        <v>101</v>
      </c>
      <c r="C91" s="52" t="s">
        <v>94</v>
      </c>
      <c r="D91" s="52" t="s">
        <v>95</v>
      </c>
      <c r="E91" s="52">
        <v>0</v>
      </c>
      <c r="F91" s="52">
        <v>524</v>
      </c>
      <c r="G91" s="52">
        <v>509</v>
      </c>
      <c r="H91" s="13">
        <v>524</v>
      </c>
      <c r="I91" s="64">
        <f t="shared" si="5"/>
        <v>1557</v>
      </c>
    </row>
    <row r="92" spans="1:9">
      <c r="A92" s="7">
        <v>8</v>
      </c>
      <c r="B92" s="44" t="s">
        <v>79</v>
      </c>
      <c r="C92" s="52" t="s">
        <v>111</v>
      </c>
      <c r="D92" s="52" t="s">
        <v>10</v>
      </c>
      <c r="E92" s="52">
        <v>0</v>
      </c>
      <c r="F92" s="52">
        <v>506</v>
      </c>
      <c r="G92" s="52">
        <v>489</v>
      </c>
      <c r="H92" s="13">
        <v>474</v>
      </c>
      <c r="I92" s="64">
        <f t="shared" si="5"/>
        <v>1469</v>
      </c>
    </row>
    <row r="93" spans="1:9">
      <c r="A93" s="7">
        <v>9</v>
      </c>
      <c r="B93" s="44" t="s">
        <v>96</v>
      </c>
      <c r="C93" s="52" t="s">
        <v>97</v>
      </c>
      <c r="D93" s="73" t="s">
        <v>35</v>
      </c>
      <c r="E93" s="52">
        <v>0</v>
      </c>
      <c r="F93" s="52">
        <v>545</v>
      </c>
      <c r="G93" s="52">
        <v>0</v>
      </c>
      <c r="H93" s="13">
        <v>557</v>
      </c>
      <c r="I93" s="64">
        <f t="shared" si="5"/>
        <v>1102</v>
      </c>
    </row>
    <row r="94" spans="1:9">
      <c r="A94" s="7">
        <v>10</v>
      </c>
      <c r="B94" s="44" t="s">
        <v>102</v>
      </c>
      <c r="C94" s="52" t="s">
        <v>111</v>
      </c>
      <c r="D94" s="52" t="s">
        <v>10</v>
      </c>
      <c r="E94" s="52">
        <v>0</v>
      </c>
      <c r="F94" s="52">
        <v>507</v>
      </c>
      <c r="G94" s="52">
        <v>0</v>
      </c>
      <c r="H94" s="13">
        <v>0</v>
      </c>
      <c r="I94" s="64">
        <f t="shared" si="5"/>
        <v>507</v>
      </c>
    </row>
    <row r="95" spans="1:9" ht="10.25" customHeight="1">
      <c r="A95" s="7"/>
      <c r="B95" s="65"/>
      <c r="C95" s="53"/>
      <c r="D95" s="53"/>
      <c r="E95" s="53"/>
      <c r="F95" s="53"/>
      <c r="G95" s="53"/>
      <c r="H95" s="53"/>
      <c r="I95" s="66"/>
    </row>
    <row r="96" spans="1:9" ht="12.5" customHeight="1">
      <c r="A96" s="7"/>
      <c r="B96" s="38" t="s">
        <v>73</v>
      </c>
      <c r="C96" s="54"/>
      <c r="D96" s="54"/>
      <c r="E96" s="54"/>
      <c r="F96" s="54"/>
      <c r="G96" s="54"/>
      <c r="H96" s="54"/>
      <c r="I96" s="67"/>
    </row>
    <row r="97" spans="1:9">
      <c r="A97" s="2">
        <v>1</v>
      </c>
      <c r="B97" s="44" t="s">
        <v>103</v>
      </c>
      <c r="C97" s="52" t="s">
        <v>94</v>
      </c>
      <c r="D97" s="52" t="s">
        <v>95</v>
      </c>
      <c r="E97" s="52">
        <v>0</v>
      </c>
      <c r="F97" s="52">
        <v>498</v>
      </c>
      <c r="G97" s="52">
        <v>480</v>
      </c>
      <c r="H97" s="13">
        <v>489</v>
      </c>
      <c r="I97" s="64">
        <f t="shared" ref="I97:I108" si="6">SUM(E97:H97)-MIN(E97:H97)</f>
        <v>1467</v>
      </c>
    </row>
    <row r="98" spans="1:9">
      <c r="A98" s="2">
        <v>2</v>
      </c>
      <c r="B98" s="44" t="s">
        <v>107</v>
      </c>
      <c r="C98" s="52" t="s">
        <v>94</v>
      </c>
      <c r="D98" s="52" t="s">
        <v>105</v>
      </c>
      <c r="E98" s="52">
        <v>0</v>
      </c>
      <c r="F98" s="52">
        <v>440</v>
      </c>
      <c r="G98" s="52">
        <v>459</v>
      </c>
      <c r="H98" s="13">
        <v>493</v>
      </c>
      <c r="I98" s="64">
        <f t="shared" si="6"/>
        <v>1392</v>
      </c>
    </row>
    <row r="99" spans="1:9">
      <c r="A99" s="2">
        <v>3</v>
      </c>
      <c r="B99" s="44" t="s">
        <v>104</v>
      </c>
      <c r="C99" s="52" t="s">
        <v>94</v>
      </c>
      <c r="D99" s="52" t="s">
        <v>105</v>
      </c>
      <c r="E99" s="52">
        <v>0</v>
      </c>
      <c r="F99" s="52">
        <v>470</v>
      </c>
      <c r="G99" s="52">
        <v>472</v>
      </c>
      <c r="H99" s="13">
        <v>444</v>
      </c>
      <c r="I99" s="64">
        <f t="shared" si="6"/>
        <v>1386</v>
      </c>
    </row>
    <row r="100" spans="1:9">
      <c r="A100" s="2">
        <v>4</v>
      </c>
      <c r="B100" s="44" t="s">
        <v>46</v>
      </c>
      <c r="C100" s="52" t="s">
        <v>111</v>
      </c>
      <c r="D100" s="52" t="s">
        <v>10</v>
      </c>
      <c r="E100" s="52">
        <v>0</v>
      </c>
      <c r="F100" s="52">
        <v>469</v>
      </c>
      <c r="G100" s="52">
        <v>465</v>
      </c>
      <c r="H100" s="13">
        <v>444</v>
      </c>
      <c r="I100" s="64">
        <f t="shared" si="6"/>
        <v>1378</v>
      </c>
    </row>
    <row r="101" spans="1:9">
      <c r="A101" s="2">
        <v>5</v>
      </c>
      <c r="B101" s="44" t="s">
        <v>106</v>
      </c>
      <c r="C101" s="52" t="s">
        <v>111</v>
      </c>
      <c r="D101" s="52" t="s">
        <v>10</v>
      </c>
      <c r="E101" s="52">
        <v>0</v>
      </c>
      <c r="F101" s="52">
        <v>456</v>
      </c>
      <c r="G101" s="52">
        <v>493</v>
      </c>
      <c r="H101" s="13">
        <v>423</v>
      </c>
      <c r="I101" s="64">
        <f t="shared" si="6"/>
        <v>1372</v>
      </c>
    </row>
    <row r="102" spans="1:9">
      <c r="A102" s="2">
        <v>6</v>
      </c>
      <c r="B102" s="44" t="s">
        <v>113</v>
      </c>
      <c r="C102" s="68" t="s">
        <v>94</v>
      </c>
      <c r="D102" s="52" t="s">
        <v>105</v>
      </c>
      <c r="E102" s="68">
        <v>0</v>
      </c>
      <c r="F102" s="69">
        <v>0</v>
      </c>
      <c r="G102" s="52">
        <v>478</v>
      </c>
      <c r="H102" s="13">
        <v>481</v>
      </c>
      <c r="I102" s="64">
        <f t="shared" si="6"/>
        <v>959</v>
      </c>
    </row>
    <row r="103" spans="1:9">
      <c r="A103" s="2">
        <v>7</v>
      </c>
      <c r="B103" s="44" t="s">
        <v>109</v>
      </c>
      <c r="C103" s="52" t="s">
        <v>94</v>
      </c>
      <c r="D103" s="52" t="s">
        <v>105</v>
      </c>
      <c r="E103" s="52">
        <v>0</v>
      </c>
      <c r="F103" s="52">
        <v>275</v>
      </c>
      <c r="G103" s="52">
        <v>354</v>
      </c>
      <c r="H103" s="13">
        <v>320</v>
      </c>
      <c r="I103" s="64">
        <f t="shared" si="6"/>
        <v>949</v>
      </c>
    </row>
    <row r="104" spans="1:9">
      <c r="A104" s="2">
        <v>8</v>
      </c>
      <c r="B104" s="44" t="s">
        <v>112</v>
      </c>
      <c r="C104" s="68" t="s">
        <v>94</v>
      </c>
      <c r="D104" s="52" t="s">
        <v>105</v>
      </c>
      <c r="E104" s="68">
        <v>0</v>
      </c>
      <c r="F104" s="69">
        <v>0</v>
      </c>
      <c r="G104" s="52">
        <v>479</v>
      </c>
      <c r="H104" s="13">
        <v>455</v>
      </c>
      <c r="I104" s="64">
        <f t="shared" si="6"/>
        <v>934</v>
      </c>
    </row>
    <row r="105" spans="1:9">
      <c r="A105" s="2">
        <v>9</v>
      </c>
      <c r="B105" s="44" t="s">
        <v>114</v>
      </c>
      <c r="C105" s="68" t="s">
        <v>94</v>
      </c>
      <c r="D105" s="52" t="s">
        <v>105</v>
      </c>
      <c r="E105" s="68">
        <v>0</v>
      </c>
      <c r="F105" s="69">
        <v>0</v>
      </c>
      <c r="G105" s="52">
        <v>451</v>
      </c>
      <c r="H105" s="13">
        <v>441</v>
      </c>
      <c r="I105" s="64">
        <f t="shared" si="6"/>
        <v>892</v>
      </c>
    </row>
    <row r="106" spans="1:9">
      <c r="A106" s="2">
        <v>10</v>
      </c>
      <c r="B106" s="44" t="s">
        <v>84</v>
      </c>
      <c r="C106" s="52" t="s">
        <v>111</v>
      </c>
      <c r="D106" s="52" t="s">
        <v>35</v>
      </c>
      <c r="E106" s="52">
        <v>0</v>
      </c>
      <c r="F106" s="52">
        <v>445</v>
      </c>
      <c r="G106" s="52">
        <v>0</v>
      </c>
      <c r="H106" s="13">
        <v>387</v>
      </c>
      <c r="I106" s="64">
        <f t="shared" si="6"/>
        <v>832</v>
      </c>
    </row>
    <row r="107" spans="1:9">
      <c r="A107" s="2">
        <v>11</v>
      </c>
      <c r="B107" s="44" t="s">
        <v>55</v>
      </c>
      <c r="C107" s="52" t="s">
        <v>92</v>
      </c>
      <c r="D107" s="52" t="s">
        <v>35</v>
      </c>
      <c r="E107" s="52">
        <v>0</v>
      </c>
      <c r="F107" s="52">
        <v>462</v>
      </c>
      <c r="G107" s="52">
        <v>0</v>
      </c>
      <c r="H107" s="13">
        <v>0</v>
      </c>
      <c r="I107" s="64">
        <f t="shared" si="6"/>
        <v>462</v>
      </c>
    </row>
    <row r="108" spans="1:9">
      <c r="A108" s="2">
        <v>12</v>
      </c>
      <c r="B108" s="44" t="s">
        <v>108</v>
      </c>
      <c r="C108" s="52" t="s">
        <v>92</v>
      </c>
      <c r="D108" s="52" t="s">
        <v>35</v>
      </c>
      <c r="E108" s="52">
        <v>0</v>
      </c>
      <c r="F108" s="52">
        <v>381</v>
      </c>
      <c r="G108" s="52">
        <v>0</v>
      </c>
      <c r="H108" s="13">
        <v>0</v>
      </c>
      <c r="I108" s="64">
        <f t="shared" si="6"/>
        <v>381</v>
      </c>
    </row>
  </sheetData>
  <sortState xmlns:xlrd2="http://schemas.microsoft.com/office/spreadsheetml/2017/richdata2" ref="B70:I80">
    <sortCondition descending="1" ref="I70:I80"/>
  </sortState>
  <mergeCells count="4">
    <mergeCell ref="A3:B3"/>
    <mergeCell ref="A55:B55"/>
    <mergeCell ref="A82:B82"/>
    <mergeCell ref="A1:I1"/>
  </mergeCells>
  <pageMargins left="0.23622047244094491" right="0.23622047244094491" top="0.35433070866141736" bottom="0.35433070866141736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60"/>
  <sheetViews>
    <sheetView topLeftCell="A22" workbookViewId="0">
      <selection activeCell="I34" sqref="I34"/>
    </sheetView>
  </sheetViews>
  <sheetFormatPr baseColWidth="10" defaultRowHeight="15"/>
  <cols>
    <col min="1" max="1" width="4.1640625" style="135" customWidth="1"/>
    <col min="2" max="2" width="20.5" customWidth="1"/>
    <col min="3" max="3" width="16.83203125" customWidth="1"/>
    <col min="4" max="4" width="9.83203125" customWidth="1"/>
    <col min="5" max="5" width="9" customWidth="1"/>
    <col min="6" max="6" width="11.1640625" customWidth="1"/>
    <col min="7" max="7" width="4.83203125" style="135" customWidth="1"/>
    <col min="8" max="8" width="20.5" customWidth="1"/>
    <col min="9" max="9" width="16.83203125" customWidth="1"/>
    <col min="11" max="11" width="7.83203125" customWidth="1"/>
    <col min="15" max="15" width="11.5" style="119"/>
  </cols>
  <sheetData>
    <row r="1" spans="1:15" s="97" customFormat="1" ht="14.5" customHeight="1">
      <c r="A1" s="143" t="s">
        <v>123</v>
      </c>
      <c r="B1" s="144"/>
      <c r="C1" s="144"/>
      <c r="D1" s="144"/>
      <c r="E1" s="144"/>
      <c r="F1" s="144"/>
      <c r="G1" s="144"/>
      <c r="H1" s="144"/>
      <c r="I1" s="144"/>
      <c r="J1" s="144"/>
      <c r="K1" s="145"/>
      <c r="L1" s="133"/>
      <c r="M1" s="133"/>
    </row>
    <row r="2" spans="1:15" ht="14.5" customHeight="1" thickBot="1">
      <c r="A2" s="146" t="s">
        <v>122</v>
      </c>
      <c r="B2" s="147"/>
      <c r="C2" s="147"/>
      <c r="D2" s="147"/>
      <c r="E2" s="147"/>
      <c r="F2" s="147"/>
      <c r="G2" s="147"/>
      <c r="H2" s="147"/>
      <c r="I2" s="147"/>
      <c r="J2" s="147"/>
      <c r="K2" s="148"/>
      <c r="L2" s="133"/>
      <c r="M2" s="133"/>
      <c r="O2"/>
    </row>
    <row r="4" spans="1:15">
      <c r="B4" s="149" t="s">
        <v>0</v>
      </c>
      <c r="C4" s="149"/>
      <c r="D4" s="149"/>
      <c r="E4" s="149"/>
      <c r="H4" s="150" t="s">
        <v>61</v>
      </c>
      <c r="I4" s="150"/>
      <c r="J4" s="150"/>
      <c r="K4" s="150"/>
    </row>
    <row r="5" spans="1:15" ht="6.5" customHeight="1">
      <c r="B5" s="97"/>
      <c r="C5" s="97"/>
      <c r="D5" s="97"/>
      <c r="E5" s="97"/>
    </row>
    <row r="6" spans="1:15">
      <c r="B6" s="106" t="s">
        <v>11</v>
      </c>
      <c r="C6" s="107" t="s">
        <v>10</v>
      </c>
      <c r="D6" s="42">
        <v>1845.3</v>
      </c>
      <c r="H6" s="1" t="s">
        <v>60</v>
      </c>
      <c r="I6" s="39" t="s">
        <v>25</v>
      </c>
      <c r="J6" s="129">
        <v>1636</v>
      </c>
      <c r="O6"/>
    </row>
    <row r="7" spans="1:15">
      <c r="A7" s="136">
        <v>1</v>
      </c>
      <c r="B7" s="106" t="s">
        <v>17</v>
      </c>
      <c r="C7" s="107" t="s">
        <v>10</v>
      </c>
      <c r="D7" s="42">
        <v>1838</v>
      </c>
      <c r="E7" s="42">
        <f>SUM(D6:D8)</f>
        <v>5509</v>
      </c>
      <c r="F7" s="120"/>
      <c r="G7" s="136">
        <v>1</v>
      </c>
      <c r="H7" s="1" t="s">
        <v>87</v>
      </c>
      <c r="I7" s="39" t="s">
        <v>25</v>
      </c>
      <c r="J7" s="129">
        <v>1604</v>
      </c>
      <c r="K7" s="129">
        <f>SUM(J6:J8)</f>
        <v>4796</v>
      </c>
      <c r="O7"/>
    </row>
    <row r="8" spans="1:15">
      <c r="B8" s="106" t="s">
        <v>40</v>
      </c>
      <c r="C8" s="107" t="s">
        <v>10</v>
      </c>
      <c r="D8" s="42">
        <v>1825.7</v>
      </c>
      <c r="H8" s="1" t="s">
        <v>50</v>
      </c>
      <c r="I8" s="39" t="s">
        <v>25</v>
      </c>
      <c r="J8" s="129">
        <v>1556</v>
      </c>
    </row>
    <row r="9" spans="1:15" ht="12" customHeight="1">
      <c r="B9" s="127"/>
      <c r="C9" s="121"/>
      <c r="E9" s="121"/>
      <c r="F9" s="121"/>
    </row>
    <row r="10" spans="1:15">
      <c r="B10" s="1" t="s">
        <v>7</v>
      </c>
      <c r="C10" s="39" t="s">
        <v>3</v>
      </c>
      <c r="D10" s="42">
        <v>1801.3</v>
      </c>
      <c r="H10" s="1" t="s">
        <v>49</v>
      </c>
      <c r="I10" s="39" t="s">
        <v>10</v>
      </c>
      <c r="J10" s="129">
        <v>1570</v>
      </c>
    </row>
    <row r="11" spans="1:15">
      <c r="A11" s="136">
        <v>2</v>
      </c>
      <c r="B11" s="1" t="s">
        <v>5</v>
      </c>
      <c r="C11" s="39" t="s">
        <v>3</v>
      </c>
      <c r="D11" s="42">
        <v>1780.9</v>
      </c>
      <c r="E11" s="42">
        <f>SUM(D10:D12)</f>
        <v>5354.2</v>
      </c>
      <c r="F11" s="120"/>
      <c r="G11" s="136">
        <v>2</v>
      </c>
      <c r="H11" s="1" t="s">
        <v>46</v>
      </c>
      <c r="I11" s="39" t="s">
        <v>10</v>
      </c>
      <c r="J11" s="129">
        <v>1521</v>
      </c>
      <c r="K11" s="129">
        <f>SUM(J10:J12)</f>
        <v>4602</v>
      </c>
      <c r="O11"/>
    </row>
    <row r="12" spans="1:15">
      <c r="B12" s="1" t="s">
        <v>1</v>
      </c>
      <c r="C12" s="39" t="s">
        <v>3</v>
      </c>
      <c r="D12" s="42">
        <v>1772</v>
      </c>
      <c r="H12" s="1" t="s">
        <v>88</v>
      </c>
      <c r="I12" s="39" t="s">
        <v>10</v>
      </c>
      <c r="J12" s="129">
        <v>1511</v>
      </c>
      <c r="O12"/>
    </row>
    <row r="13" spans="1:15" ht="12" customHeight="1">
      <c r="B13" s="127"/>
      <c r="C13" s="121"/>
      <c r="D13" s="121"/>
      <c r="E13" s="121"/>
      <c r="F13" s="121"/>
      <c r="H13" s="127"/>
      <c r="I13" s="121"/>
      <c r="K13" s="130"/>
    </row>
    <row r="14" spans="1:15">
      <c r="B14" s="106" t="s">
        <v>36</v>
      </c>
      <c r="C14" s="107" t="s">
        <v>35</v>
      </c>
      <c r="D14" s="42">
        <v>1814.5</v>
      </c>
      <c r="H14" s="1" t="s">
        <v>55</v>
      </c>
      <c r="I14" s="39" t="s">
        <v>35</v>
      </c>
      <c r="J14" s="129">
        <v>1673</v>
      </c>
    </row>
    <row r="15" spans="1:15">
      <c r="A15" s="136">
        <v>3</v>
      </c>
      <c r="B15" s="1" t="s">
        <v>58</v>
      </c>
      <c r="C15" s="39" t="s">
        <v>35</v>
      </c>
      <c r="D15" s="42">
        <v>1716.1</v>
      </c>
      <c r="E15" s="42">
        <f>SUM(D14:D16)</f>
        <v>5236.3999999999996</v>
      </c>
      <c r="F15" s="120"/>
      <c r="G15" s="135">
        <v>3</v>
      </c>
      <c r="H15" s="1" t="s">
        <v>52</v>
      </c>
      <c r="I15" s="39" t="s">
        <v>35</v>
      </c>
      <c r="J15" s="129">
        <v>1593</v>
      </c>
      <c r="K15" s="129">
        <f>SUM(J14:J16)</f>
        <v>4571</v>
      </c>
    </row>
    <row r="16" spans="1:15">
      <c r="B16" s="1" t="s">
        <v>44</v>
      </c>
      <c r="C16" s="39" t="s">
        <v>35</v>
      </c>
      <c r="D16" s="42">
        <v>1705.8</v>
      </c>
      <c r="H16" s="1" t="s">
        <v>90</v>
      </c>
      <c r="I16" s="39" t="s">
        <v>35</v>
      </c>
      <c r="J16" s="129">
        <v>1305</v>
      </c>
    </row>
    <row r="17" spans="1:13" ht="12" customHeight="1">
      <c r="B17" s="128"/>
      <c r="C17" s="122"/>
      <c r="D17" s="122"/>
      <c r="E17" s="122"/>
      <c r="F17" s="122"/>
      <c r="H17" s="127"/>
      <c r="I17" s="121"/>
      <c r="K17" s="130"/>
    </row>
    <row r="18" spans="1:13">
      <c r="B18" s="1" t="s">
        <v>34</v>
      </c>
      <c r="C18" s="39" t="s">
        <v>31</v>
      </c>
      <c r="D18" s="42">
        <v>1795.1</v>
      </c>
      <c r="H18" s="1" t="s">
        <v>56</v>
      </c>
      <c r="I18" s="39" t="s">
        <v>31</v>
      </c>
      <c r="J18" s="129">
        <v>1622</v>
      </c>
    </row>
    <row r="19" spans="1:13">
      <c r="A19" s="136">
        <v>4</v>
      </c>
      <c r="B19" s="1" t="s">
        <v>30</v>
      </c>
      <c r="C19" s="39" t="s">
        <v>31</v>
      </c>
      <c r="D19" s="42">
        <v>1702.3</v>
      </c>
      <c r="E19" s="42">
        <f>SUM(D18:D20)</f>
        <v>5178.5999999999995</v>
      </c>
      <c r="F19" s="120"/>
      <c r="G19" s="136">
        <v>4</v>
      </c>
      <c r="H19" s="1" t="s">
        <v>62</v>
      </c>
      <c r="I19" s="39" t="s">
        <v>31</v>
      </c>
      <c r="J19" s="129">
        <v>1544</v>
      </c>
      <c r="K19" s="129">
        <f>SUM(J18:J20)</f>
        <v>4494</v>
      </c>
    </row>
    <row r="20" spans="1:13">
      <c r="B20" s="1" t="s">
        <v>32</v>
      </c>
      <c r="C20" s="39" t="s">
        <v>31</v>
      </c>
      <c r="D20" s="42">
        <v>1681.2</v>
      </c>
      <c r="H20" s="1" t="s">
        <v>67</v>
      </c>
      <c r="I20" s="39" t="s">
        <v>31</v>
      </c>
      <c r="J20" s="129">
        <v>1328</v>
      </c>
    </row>
    <row r="21" spans="1:13" ht="12" customHeight="1">
      <c r="G21" s="137"/>
      <c r="H21" s="50"/>
      <c r="I21" s="26"/>
      <c r="J21" s="120"/>
    </row>
    <row r="22" spans="1:13">
      <c r="B22" s="1" t="s">
        <v>26</v>
      </c>
      <c r="C22" s="39" t="s">
        <v>25</v>
      </c>
      <c r="D22" s="42">
        <v>1707.9</v>
      </c>
      <c r="G22" s="137"/>
      <c r="H22" s="50"/>
      <c r="I22" s="26"/>
      <c r="J22" s="120"/>
    </row>
    <row r="23" spans="1:13">
      <c r="A23" s="136">
        <v>5</v>
      </c>
      <c r="B23" s="1" t="s">
        <v>29</v>
      </c>
      <c r="C23" s="39" t="s">
        <v>25</v>
      </c>
      <c r="D23" s="42">
        <v>1706.3</v>
      </c>
      <c r="E23" s="42">
        <f>SUM(D22:D24)</f>
        <v>5045.1000000000004</v>
      </c>
      <c r="F23" s="120"/>
      <c r="G23" s="137"/>
      <c r="H23" s="50"/>
      <c r="I23" s="26"/>
      <c r="J23" s="120"/>
    </row>
    <row r="24" spans="1:13">
      <c r="B24" s="1" t="s">
        <v>24</v>
      </c>
      <c r="C24" s="39" t="s">
        <v>25</v>
      </c>
      <c r="D24" s="42">
        <v>1630.9</v>
      </c>
      <c r="G24" s="137"/>
      <c r="H24" s="50"/>
      <c r="I24" s="26"/>
    </row>
    <row r="25" spans="1:13">
      <c r="G25" s="138"/>
      <c r="H25" s="50"/>
      <c r="I25" s="26"/>
      <c r="J25" s="120"/>
      <c r="M25" s="120"/>
    </row>
    <row r="26" spans="1:13">
      <c r="B26" s="151" t="s">
        <v>74</v>
      </c>
      <c r="C26" s="151"/>
      <c r="D26" s="151"/>
      <c r="E26" s="151"/>
      <c r="F26" s="151"/>
      <c r="G26" s="138"/>
      <c r="H26" s="50"/>
      <c r="I26" s="26"/>
      <c r="J26" s="120"/>
      <c r="M26" s="120"/>
    </row>
    <row r="27" spans="1:13" ht="7.25" customHeight="1">
      <c r="G27" s="138"/>
      <c r="H27" s="50"/>
      <c r="I27" s="26"/>
    </row>
    <row r="28" spans="1:13">
      <c r="B28" s="44" t="s">
        <v>91</v>
      </c>
      <c r="C28" s="52" t="s">
        <v>35</v>
      </c>
      <c r="D28" s="64">
        <v>1635</v>
      </c>
      <c r="G28" s="139"/>
      <c r="H28" s="123"/>
      <c r="I28" s="124"/>
      <c r="J28" s="125"/>
    </row>
    <row r="29" spans="1:13">
      <c r="A29" s="136">
        <v>1</v>
      </c>
      <c r="B29" s="44" t="s">
        <v>98</v>
      </c>
      <c r="C29" s="52" t="s">
        <v>35</v>
      </c>
      <c r="D29" s="64">
        <v>1634</v>
      </c>
      <c r="E29" s="64">
        <f>SUM(D28:D30)</f>
        <v>4895</v>
      </c>
      <c r="F29" s="134"/>
      <c r="G29" s="139"/>
      <c r="H29" s="123"/>
      <c r="I29" s="124"/>
      <c r="J29" s="125"/>
      <c r="K29" s="125"/>
    </row>
    <row r="30" spans="1:13">
      <c r="B30" s="44" t="s">
        <v>99</v>
      </c>
      <c r="C30" s="52" t="s">
        <v>35</v>
      </c>
      <c r="D30" s="64">
        <v>1626</v>
      </c>
      <c r="G30" s="139"/>
      <c r="H30" s="123"/>
      <c r="I30" s="124"/>
      <c r="J30" s="125"/>
    </row>
    <row r="31" spans="1:13" ht="12" customHeight="1">
      <c r="B31" s="112"/>
      <c r="C31" s="55"/>
      <c r="G31" s="139"/>
      <c r="H31" s="123"/>
      <c r="I31" s="124"/>
    </row>
    <row r="32" spans="1:13">
      <c r="B32" s="44" t="s">
        <v>93</v>
      </c>
      <c r="C32" s="52" t="s">
        <v>95</v>
      </c>
      <c r="D32" s="64">
        <v>1593</v>
      </c>
      <c r="G32" s="138"/>
      <c r="H32" s="50"/>
      <c r="I32" s="26"/>
    </row>
    <row r="33" spans="1:11">
      <c r="A33" s="136">
        <v>2</v>
      </c>
      <c r="B33" s="44" t="s">
        <v>101</v>
      </c>
      <c r="C33" s="52" t="s">
        <v>95</v>
      </c>
      <c r="D33" s="64">
        <v>1557</v>
      </c>
      <c r="E33" s="64">
        <f>SUM(D32:D34)</f>
        <v>4617</v>
      </c>
      <c r="F33" s="134"/>
      <c r="G33" s="139"/>
      <c r="H33" s="123"/>
      <c r="I33" s="124"/>
      <c r="J33" s="125"/>
    </row>
    <row r="34" spans="1:11">
      <c r="B34" s="44" t="s">
        <v>103</v>
      </c>
      <c r="C34" s="52" t="s">
        <v>95</v>
      </c>
      <c r="D34" s="64">
        <v>1467</v>
      </c>
      <c r="G34" s="137"/>
      <c r="H34" s="50"/>
      <c r="I34" s="26"/>
      <c r="J34" s="120"/>
      <c r="K34" s="120"/>
    </row>
    <row r="35" spans="1:11" ht="12" customHeight="1">
      <c r="G35" s="138"/>
      <c r="H35" s="50"/>
      <c r="I35" s="26"/>
      <c r="J35" s="120"/>
    </row>
    <row r="36" spans="1:11">
      <c r="B36" s="44" t="s">
        <v>100</v>
      </c>
      <c r="C36" s="52" t="s">
        <v>10</v>
      </c>
      <c r="D36" s="64">
        <v>1586</v>
      </c>
      <c r="G36" s="138"/>
      <c r="H36" s="50"/>
      <c r="I36" s="26"/>
    </row>
    <row r="37" spans="1:11">
      <c r="A37" s="136">
        <v>3</v>
      </c>
      <c r="B37" s="44" t="s">
        <v>79</v>
      </c>
      <c r="C37" s="52" t="s">
        <v>10</v>
      </c>
      <c r="D37" s="64">
        <v>1469</v>
      </c>
      <c r="E37" s="64">
        <f>SUM(D36:D38)</f>
        <v>4433</v>
      </c>
      <c r="F37" s="134"/>
      <c r="G37" s="138"/>
      <c r="H37" s="50"/>
      <c r="I37" s="26"/>
      <c r="J37" s="120"/>
    </row>
    <row r="38" spans="1:11">
      <c r="B38" s="44" t="s">
        <v>46</v>
      </c>
      <c r="C38" s="52" t="s">
        <v>10</v>
      </c>
      <c r="D38" s="64">
        <v>1378</v>
      </c>
      <c r="G38" s="138"/>
      <c r="H38" s="50"/>
      <c r="I38" s="26"/>
      <c r="J38" s="120"/>
      <c r="K38" s="120"/>
    </row>
    <row r="39" spans="1:11" ht="12" customHeight="1">
      <c r="G39" s="138"/>
      <c r="H39" s="50"/>
      <c r="I39" s="26"/>
      <c r="J39" s="120"/>
    </row>
    <row r="40" spans="1:11">
      <c r="B40" s="44" t="s">
        <v>107</v>
      </c>
      <c r="C40" s="52" t="s">
        <v>105</v>
      </c>
      <c r="D40" s="64">
        <v>1392</v>
      </c>
      <c r="G40" s="138"/>
      <c r="H40" s="50"/>
      <c r="I40" s="26"/>
    </row>
    <row r="41" spans="1:11">
      <c r="A41" s="136">
        <v>4</v>
      </c>
      <c r="B41" s="44" t="s">
        <v>104</v>
      </c>
      <c r="C41" s="52" t="s">
        <v>105</v>
      </c>
      <c r="D41" s="64">
        <v>1386</v>
      </c>
      <c r="E41" s="64">
        <f>SUM(D40:D42)</f>
        <v>3737</v>
      </c>
      <c r="F41" s="134"/>
      <c r="G41" s="137"/>
      <c r="H41" s="50"/>
      <c r="I41" s="26"/>
      <c r="J41" s="120"/>
    </row>
    <row r="42" spans="1:11">
      <c r="B42" s="44" t="s">
        <v>113</v>
      </c>
      <c r="C42" s="52" t="s">
        <v>105</v>
      </c>
      <c r="D42" s="64">
        <v>959</v>
      </c>
      <c r="G42" s="137"/>
      <c r="H42" s="50"/>
      <c r="I42" s="26"/>
      <c r="J42" s="120"/>
      <c r="K42" s="126"/>
    </row>
    <row r="43" spans="1:11">
      <c r="G43" s="138"/>
      <c r="H43" s="50"/>
      <c r="I43" s="26"/>
      <c r="J43" s="120"/>
    </row>
    <row r="46" spans="1:11">
      <c r="G46" s="140"/>
      <c r="H46" s="55"/>
      <c r="I46" s="12"/>
      <c r="J46" s="35"/>
    </row>
    <row r="47" spans="1:11">
      <c r="G47" s="140"/>
      <c r="H47" s="55"/>
      <c r="I47" s="12"/>
      <c r="J47" s="35"/>
      <c r="K47" s="35"/>
    </row>
    <row r="48" spans="1:11">
      <c r="G48" s="140"/>
      <c r="H48" s="55"/>
      <c r="I48" s="12"/>
      <c r="J48" s="35"/>
    </row>
    <row r="49" spans="2:11">
      <c r="G49" s="140"/>
      <c r="H49" s="55"/>
      <c r="I49" s="12"/>
    </row>
    <row r="50" spans="2:11">
      <c r="G50" s="140"/>
      <c r="H50" s="55"/>
      <c r="I50" s="12"/>
      <c r="J50" s="35"/>
    </row>
    <row r="51" spans="2:11">
      <c r="G51" s="140"/>
      <c r="H51" s="55"/>
      <c r="I51" s="12"/>
      <c r="J51" s="35"/>
      <c r="K51" s="35"/>
    </row>
    <row r="52" spans="2:11">
      <c r="G52" s="140"/>
      <c r="H52" s="55"/>
      <c r="I52" s="12"/>
      <c r="J52" s="35"/>
    </row>
    <row r="53" spans="2:11">
      <c r="G53" s="140"/>
      <c r="H53" s="55"/>
      <c r="I53" s="12"/>
    </row>
    <row r="54" spans="2:11">
      <c r="G54" s="140"/>
      <c r="H54" s="55"/>
      <c r="I54" s="12"/>
      <c r="J54" s="35"/>
    </row>
    <row r="55" spans="2:11">
      <c r="G55" s="140"/>
      <c r="H55" s="55"/>
      <c r="I55" s="12"/>
      <c r="J55" s="35"/>
      <c r="K55" s="35"/>
    </row>
    <row r="56" spans="2:11">
      <c r="G56" s="140"/>
      <c r="H56" s="55"/>
      <c r="I56" s="12"/>
      <c r="J56" s="35"/>
    </row>
    <row r="57" spans="2:11">
      <c r="B57" s="127"/>
      <c r="C57" s="121"/>
      <c r="E57" s="121"/>
      <c r="F57" s="121"/>
      <c r="G57" s="140"/>
      <c r="H57" s="55"/>
      <c r="I57" s="12"/>
    </row>
    <row r="58" spans="2:11">
      <c r="G58" s="140"/>
      <c r="H58" s="55"/>
      <c r="I58" s="12"/>
      <c r="J58" s="35"/>
    </row>
    <row r="59" spans="2:11">
      <c r="G59" s="140"/>
      <c r="H59" s="55"/>
      <c r="I59" s="12"/>
      <c r="J59" s="35"/>
      <c r="K59" s="35"/>
    </row>
    <row r="60" spans="2:11">
      <c r="G60" s="140"/>
      <c r="H60" s="55"/>
      <c r="I60" s="12"/>
      <c r="J60" s="35"/>
    </row>
  </sheetData>
  <sortState xmlns:xlrd2="http://schemas.microsoft.com/office/spreadsheetml/2017/richdata2" ref="B66:J86">
    <sortCondition ref="D66:D86"/>
    <sortCondition descending="1" ref="J66:J86"/>
  </sortState>
  <mergeCells count="5">
    <mergeCell ref="A1:K1"/>
    <mergeCell ref="A2:K2"/>
    <mergeCell ref="B4:E4"/>
    <mergeCell ref="H4:K4"/>
    <mergeCell ref="B26:F26"/>
  </mergeCells>
  <pageMargins left="0.31496062992125984" right="0.31496062992125984" top="0" bottom="0" header="0" footer="0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1"/>
  <sheetViews>
    <sheetView tabSelected="1" workbookViewId="0">
      <selection activeCell="H26" sqref="H26"/>
    </sheetView>
  </sheetViews>
  <sheetFormatPr baseColWidth="10" defaultRowHeight="15"/>
  <cols>
    <col min="1" max="1" width="5.1640625" customWidth="1"/>
    <col min="2" max="2" width="22.33203125" customWidth="1"/>
  </cols>
  <sheetData>
    <row r="1" spans="1:7" ht="16">
      <c r="A1" s="156" t="s">
        <v>115</v>
      </c>
      <c r="B1" s="157"/>
      <c r="C1" s="157"/>
      <c r="D1" s="157"/>
      <c r="E1" s="157"/>
      <c r="F1" s="157"/>
      <c r="G1" s="158"/>
    </row>
    <row r="2" spans="1:7" ht="17" thickBot="1">
      <c r="A2" s="74"/>
      <c r="B2" s="75"/>
      <c r="C2" s="74"/>
      <c r="D2" s="76"/>
      <c r="E2" s="77"/>
      <c r="F2" s="74"/>
      <c r="G2" s="74"/>
    </row>
    <row r="3" spans="1:7" ht="17" thickBot="1">
      <c r="A3" s="74"/>
      <c r="B3" s="78" t="s">
        <v>0</v>
      </c>
      <c r="C3" s="74"/>
      <c r="D3" s="76"/>
      <c r="E3" s="77"/>
      <c r="F3" s="74"/>
      <c r="G3" s="74"/>
    </row>
    <row r="4" spans="1:7">
      <c r="A4" s="74"/>
      <c r="B4" s="74"/>
      <c r="C4" s="74"/>
      <c r="D4" s="74"/>
      <c r="E4" s="74"/>
      <c r="F4" s="79" t="s">
        <v>116</v>
      </c>
      <c r="G4" s="80" t="s">
        <v>117</v>
      </c>
    </row>
    <row r="5" spans="1:7">
      <c r="A5" s="74">
        <v>1</v>
      </c>
      <c r="B5" s="106" t="s">
        <v>11</v>
      </c>
      <c r="C5" s="107"/>
      <c r="D5" s="107" t="s">
        <v>10</v>
      </c>
      <c r="E5" s="113"/>
      <c r="F5" s="81" t="s">
        <v>119</v>
      </c>
      <c r="G5" s="114" t="s">
        <v>119</v>
      </c>
    </row>
    <row r="6" spans="1:7">
      <c r="A6" s="74">
        <v>2</v>
      </c>
      <c r="B6" s="106" t="s">
        <v>17</v>
      </c>
      <c r="C6" s="107"/>
      <c r="D6" s="107" t="s">
        <v>10</v>
      </c>
      <c r="E6" s="113"/>
      <c r="F6" s="81" t="s">
        <v>119</v>
      </c>
      <c r="G6" s="114" t="s">
        <v>119</v>
      </c>
    </row>
    <row r="7" spans="1:7">
      <c r="A7" s="74">
        <v>3</v>
      </c>
      <c r="B7" s="106" t="s">
        <v>40</v>
      </c>
      <c r="C7" s="107"/>
      <c r="D7" s="107" t="s">
        <v>10</v>
      </c>
      <c r="E7" s="113"/>
      <c r="F7" s="81" t="s">
        <v>119</v>
      </c>
      <c r="G7" s="114" t="s">
        <v>119</v>
      </c>
    </row>
    <row r="8" spans="1:7">
      <c r="A8" s="74">
        <v>4</v>
      </c>
      <c r="B8" s="106" t="s">
        <v>13</v>
      </c>
      <c r="C8" s="107"/>
      <c r="D8" s="107" t="s">
        <v>10</v>
      </c>
      <c r="E8" s="113"/>
      <c r="F8" s="81" t="s">
        <v>119</v>
      </c>
      <c r="G8" s="117"/>
    </row>
    <row r="9" spans="1:7">
      <c r="A9" s="74">
        <v>5</v>
      </c>
      <c r="B9" s="44" t="s">
        <v>79</v>
      </c>
      <c r="C9" s="52"/>
      <c r="D9" s="52" t="s">
        <v>10</v>
      </c>
      <c r="E9" s="113"/>
      <c r="F9" s="81" t="s">
        <v>119</v>
      </c>
      <c r="G9" s="118"/>
    </row>
    <row r="10" spans="1:7">
      <c r="A10" s="74">
        <v>6</v>
      </c>
      <c r="B10" s="1" t="s">
        <v>26</v>
      </c>
      <c r="C10" s="160" t="s">
        <v>25</v>
      </c>
      <c r="D10" s="161"/>
      <c r="E10" s="162"/>
      <c r="F10" s="81" t="s">
        <v>119</v>
      </c>
      <c r="G10" s="83" t="s">
        <v>119</v>
      </c>
    </row>
    <row r="11" spans="1:7">
      <c r="A11" s="74">
        <v>7</v>
      </c>
      <c r="B11" s="1" t="s">
        <v>29</v>
      </c>
      <c r="C11" s="160" t="s">
        <v>25</v>
      </c>
      <c r="D11" s="161"/>
      <c r="E11" s="162"/>
      <c r="F11" s="81" t="s">
        <v>119</v>
      </c>
      <c r="G11" s="83" t="s">
        <v>119</v>
      </c>
    </row>
    <row r="12" spans="1:7">
      <c r="A12" s="74">
        <v>8</v>
      </c>
      <c r="B12" t="s">
        <v>24</v>
      </c>
      <c r="C12" s="161" t="s">
        <v>25</v>
      </c>
      <c r="D12" s="161"/>
      <c r="E12" s="162"/>
      <c r="F12" s="85"/>
      <c r="G12" s="83" t="s">
        <v>119</v>
      </c>
    </row>
    <row r="13" spans="1:7">
      <c r="A13" s="74">
        <v>9</v>
      </c>
      <c r="B13" s="106" t="s">
        <v>36</v>
      </c>
      <c r="C13" s="160" t="s">
        <v>35</v>
      </c>
      <c r="D13" s="161"/>
      <c r="E13" s="162"/>
      <c r="F13" s="81" t="s">
        <v>119</v>
      </c>
      <c r="G13" s="115" t="s">
        <v>119</v>
      </c>
    </row>
    <row r="14" spans="1:7">
      <c r="A14" s="74">
        <v>10</v>
      </c>
      <c r="B14" s="1" t="s">
        <v>44</v>
      </c>
      <c r="C14" s="170" t="s">
        <v>35</v>
      </c>
      <c r="D14" s="171"/>
      <c r="E14" s="172"/>
      <c r="F14" s="81" t="s">
        <v>119</v>
      </c>
      <c r="G14" s="115" t="s">
        <v>119</v>
      </c>
    </row>
    <row r="15" spans="1:7">
      <c r="A15" s="74">
        <v>11</v>
      </c>
      <c r="B15" s="1" t="s">
        <v>58</v>
      </c>
      <c r="C15" s="170" t="s">
        <v>35</v>
      </c>
      <c r="D15" s="171"/>
      <c r="E15" s="172"/>
      <c r="G15" s="115" t="s">
        <v>119</v>
      </c>
    </row>
    <row r="16" spans="1:7">
      <c r="A16" s="74">
        <v>12</v>
      </c>
      <c r="B16" s="1" t="s">
        <v>30</v>
      </c>
      <c r="C16" s="160" t="s">
        <v>31</v>
      </c>
      <c r="D16" s="161"/>
      <c r="E16" s="162"/>
      <c r="F16" s="81" t="s">
        <v>119</v>
      </c>
      <c r="G16" s="84" t="s">
        <v>119</v>
      </c>
    </row>
    <row r="17" spans="1:7">
      <c r="A17" s="74">
        <v>13</v>
      </c>
      <c r="B17" s="1" t="s">
        <v>34</v>
      </c>
      <c r="C17" s="160" t="s">
        <v>31</v>
      </c>
      <c r="D17" s="161"/>
      <c r="E17" s="162"/>
      <c r="F17" s="85"/>
      <c r="G17" s="84" t="s">
        <v>119</v>
      </c>
    </row>
    <row r="18" spans="1:7">
      <c r="A18" s="74">
        <v>14</v>
      </c>
      <c r="B18" s="1" t="s">
        <v>32</v>
      </c>
      <c r="C18" s="160" t="s">
        <v>31</v>
      </c>
      <c r="D18" s="161"/>
      <c r="E18" s="162"/>
      <c r="F18" s="85"/>
      <c r="G18" s="84" t="s">
        <v>119</v>
      </c>
    </row>
    <row r="19" spans="1:7">
      <c r="A19" s="74">
        <v>15</v>
      </c>
      <c r="B19" s="1" t="s">
        <v>7</v>
      </c>
      <c r="C19" s="160" t="s">
        <v>3</v>
      </c>
      <c r="D19" s="161"/>
      <c r="E19" s="162"/>
      <c r="F19" s="85"/>
      <c r="G19" s="116" t="s">
        <v>119</v>
      </c>
    </row>
    <row r="20" spans="1:7">
      <c r="A20" s="74">
        <v>16</v>
      </c>
      <c r="B20" s="1" t="s">
        <v>5</v>
      </c>
      <c r="C20" s="160" t="s">
        <v>3</v>
      </c>
      <c r="D20" s="161"/>
      <c r="E20" s="162"/>
      <c r="F20" s="85"/>
      <c r="G20" s="116" t="s">
        <v>119</v>
      </c>
    </row>
    <row r="21" spans="1:7">
      <c r="A21" s="74">
        <v>17</v>
      </c>
      <c r="B21" s="1" t="s">
        <v>1</v>
      </c>
      <c r="C21" s="160" t="s">
        <v>3</v>
      </c>
      <c r="D21" s="161"/>
      <c r="E21" s="162"/>
      <c r="F21" s="85"/>
      <c r="G21" s="116" t="s">
        <v>119</v>
      </c>
    </row>
    <row r="22" spans="1:7" ht="16" thickBot="1">
      <c r="A22" s="74"/>
      <c r="B22" s="74"/>
      <c r="C22" s="74"/>
      <c r="D22" s="76"/>
      <c r="E22" s="77"/>
      <c r="F22" s="74"/>
      <c r="G22" s="74"/>
    </row>
    <row r="23" spans="1:7" ht="17" thickBot="1">
      <c r="A23" s="74"/>
      <c r="B23" s="78" t="s">
        <v>61</v>
      </c>
      <c r="C23" s="74"/>
      <c r="D23" s="74"/>
      <c r="E23" s="74"/>
      <c r="F23" s="74"/>
      <c r="G23" s="74"/>
    </row>
    <row r="24" spans="1:7">
      <c r="A24" s="74"/>
      <c r="B24" s="74"/>
      <c r="C24" s="74"/>
      <c r="D24" s="86"/>
      <c r="E24" s="86"/>
      <c r="F24" s="79" t="s">
        <v>116</v>
      </c>
      <c r="G24" s="80" t="s">
        <v>117</v>
      </c>
    </row>
    <row r="25" spans="1:7">
      <c r="A25" s="74">
        <v>1</v>
      </c>
      <c r="B25" s="1" t="s">
        <v>55</v>
      </c>
      <c r="C25" s="160" t="s">
        <v>35</v>
      </c>
      <c r="D25" s="161"/>
      <c r="E25" s="162"/>
      <c r="F25" s="81" t="s">
        <v>119</v>
      </c>
      <c r="G25" s="115" t="s">
        <v>119</v>
      </c>
    </row>
    <row r="26" spans="1:7">
      <c r="A26" s="74">
        <v>2</v>
      </c>
      <c r="B26" s="1" t="s">
        <v>52</v>
      </c>
      <c r="C26" s="160" t="s">
        <v>35</v>
      </c>
      <c r="D26" s="161"/>
      <c r="E26" s="162"/>
      <c r="F26" s="81" t="s">
        <v>119</v>
      </c>
      <c r="G26" s="115" t="s">
        <v>119</v>
      </c>
    </row>
    <row r="27" spans="1:7">
      <c r="A27" s="74">
        <v>3</v>
      </c>
      <c r="B27" s="1" t="s">
        <v>90</v>
      </c>
      <c r="C27" s="160" t="s">
        <v>35</v>
      </c>
      <c r="D27" s="161"/>
      <c r="E27" s="162"/>
      <c r="F27" s="85"/>
      <c r="G27" s="115" t="s">
        <v>119</v>
      </c>
    </row>
    <row r="28" spans="1:7">
      <c r="A28" s="74">
        <v>4</v>
      </c>
      <c r="B28" s="1" t="s">
        <v>60</v>
      </c>
      <c r="C28" s="160" t="s">
        <v>25</v>
      </c>
      <c r="D28" s="161"/>
      <c r="E28" s="162"/>
      <c r="F28" s="81" t="s">
        <v>119</v>
      </c>
      <c r="G28" s="83" t="s">
        <v>119</v>
      </c>
    </row>
    <row r="29" spans="1:7">
      <c r="A29" s="74">
        <v>5</v>
      </c>
      <c r="B29" s="1" t="s">
        <v>87</v>
      </c>
      <c r="C29" s="160" t="s">
        <v>25</v>
      </c>
      <c r="D29" s="161"/>
      <c r="E29" s="162"/>
      <c r="F29" s="81" t="s">
        <v>119</v>
      </c>
      <c r="G29" s="83" t="s">
        <v>119</v>
      </c>
    </row>
    <row r="30" spans="1:7">
      <c r="A30" s="74">
        <v>6</v>
      </c>
      <c r="B30" s="1" t="s">
        <v>51</v>
      </c>
      <c r="C30" s="163" t="s">
        <v>25</v>
      </c>
      <c r="D30" s="164"/>
      <c r="E30" s="165"/>
      <c r="F30" s="81" t="s">
        <v>119</v>
      </c>
      <c r="G30" s="87"/>
    </row>
    <row r="31" spans="1:7">
      <c r="A31" s="74">
        <v>7</v>
      </c>
      <c r="B31" s="1" t="s">
        <v>50</v>
      </c>
      <c r="C31" s="166" t="s">
        <v>25</v>
      </c>
      <c r="D31" s="167"/>
      <c r="E31" s="168"/>
      <c r="F31" s="85"/>
      <c r="G31" s="83" t="s">
        <v>119</v>
      </c>
    </row>
    <row r="32" spans="1:7">
      <c r="A32" s="74">
        <v>8</v>
      </c>
      <c r="B32" s="1" t="s">
        <v>56</v>
      </c>
      <c r="C32" s="160" t="s">
        <v>31</v>
      </c>
      <c r="D32" s="161"/>
      <c r="E32" s="162"/>
      <c r="F32" s="81" t="s">
        <v>119</v>
      </c>
      <c r="G32" s="84" t="s">
        <v>119</v>
      </c>
    </row>
    <row r="33" spans="1:7">
      <c r="A33" s="74">
        <v>9</v>
      </c>
      <c r="B33" s="1" t="s">
        <v>62</v>
      </c>
      <c r="C33" s="163" t="s">
        <v>31</v>
      </c>
      <c r="D33" s="164"/>
      <c r="E33" s="165"/>
      <c r="F33" s="85"/>
      <c r="G33" s="84" t="s">
        <v>119</v>
      </c>
    </row>
    <row r="34" spans="1:7">
      <c r="A34" s="74">
        <v>10</v>
      </c>
      <c r="B34" s="1" t="s">
        <v>67</v>
      </c>
      <c r="C34" s="159" t="s">
        <v>31</v>
      </c>
      <c r="D34" s="159"/>
      <c r="E34" s="159"/>
      <c r="F34" s="85"/>
      <c r="G34" s="84" t="s">
        <v>119</v>
      </c>
    </row>
    <row r="35" spans="1:7">
      <c r="A35" s="74">
        <v>11</v>
      </c>
      <c r="B35" s="1" t="s">
        <v>46</v>
      </c>
      <c r="C35" s="159" t="s">
        <v>10</v>
      </c>
      <c r="D35" s="159"/>
      <c r="E35" s="159"/>
      <c r="F35" s="81" t="s">
        <v>119</v>
      </c>
      <c r="G35" s="116" t="s">
        <v>119</v>
      </c>
    </row>
    <row r="36" spans="1:7">
      <c r="A36" s="74">
        <v>12</v>
      </c>
      <c r="B36" s="1" t="s">
        <v>88</v>
      </c>
      <c r="C36" s="159" t="s">
        <v>10</v>
      </c>
      <c r="D36" s="159"/>
      <c r="E36" s="159"/>
      <c r="F36" s="81" t="s">
        <v>119</v>
      </c>
      <c r="G36" s="116" t="s">
        <v>119</v>
      </c>
    </row>
    <row r="37" spans="1:7">
      <c r="A37" s="74">
        <v>13</v>
      </c>
      <c r="B37" s="1" t="s">
        <v>47</v>
      </c>
      <c r="C37" s="159" t="s">
        <v>10</v>
      </c>
      <c r="D37" s="159"/>
      <c r="E37" s="159"/>
      <c r="F37" s="81" t="s">
        <v>119</v>
      </c>
      <c r="G37" s="87"/>
    </row>
    <row r="38" spans="1:7">
      <c r="A38" s="74">
        <v>14</v>
      </c>
      <c r="B38" s="1" t="s">
        <v>49</v>
      </c>
      <c r="C38" s="159" t="s">
        <v>10</v>
      </c>
      <c r="D38" s="159"/>
      <c r="E38" s="159"/>
      <c r="F38" s="85"/>
      <c r="G38" s="116" t="s">
        <v>119</v>
      </c>
    </row>
    <row r="39" spans="1:7">
      <c r="A39" s="74">
        <v>15</v>
      </c>
      <c r="B39" s="1" t="s">
        <v>53</v>
      </c>
      <c r="C39" s="159" t="s">
        <v>54</v>
      </c>
      <c r="D39" s="159"/>
      <c r="E39" s="159"/>
      <c r="F39" s="81" t="s">
        <v>119</v>
      </c>
      <c r="G39" s="87"/>
    </row>
    <row r="40" spans="1:7">
      <c r="A40" s="74"/>
      <c r="B40" s="74"/>
      <c r="C40" s="74"/>
      <c r="D40" s="74"/>
      <c r="E40" s="74"/>
      <c r="F40" s="74"/>
      <c r="G40" s="74"/>
    </row>
    <row r="46" spans="1:7" s="97" customFormat="1"/>
    <row r="50" spans="1:7" s="97" customFormat="1" ht="16" thickBot="1"/>
    <row r="51" spans="1:7" ht="17" thickBot="1">
      <c r="A51" s="74"/>
      <c r="B51" s="78" t="s">
        <v>74</v>
      </c>
      <c r="C51" s="88"/>
      <c r="D51" s="76"/>
      <c r="E51" s="77"/>
      <c r="F51" s="74"/>
      <c r="G51" s="74"/>
    </row>
    <row r="52" spans="1:7">
      <c r="A52" s="74"/>
      <c r="B52" s="74"/>
      <c r="C52" s="74"/>
      <c r="D52" s="74"/>
      <c r="E52" s="74"/>
      <c r="F52" s="79" t="s">
        <v>116</v>
      </c>
      <c r="G52" s="80" t="s">
        <v>117</v>
      </c>
    </row>
    <row r="53" spans="1:7">
      <c r="A53" s="74">
        <v>1</v>
      </c>
      <c r="B53" s="102" t="s">
        <v>91</v>
      </c>
      <c r="C53" s="169" t="s">
        <v>35</v>
      </c>
      <c r="D53" s="169"/>
      <c r="E53" s="169"/>
      <c r="F53" s="81" t="s">
        <v>119</v>
      </c>
      <c r="G53" s="82" t="s">
        <v>119</v>
      </c>
    </row>
    <row r="54" spans="1:7">
      <c r="A54" s="74">
        <v>2</v>
      </c>
      <c r="B54" s="102" t="s">
        <v>98</v>
      </c>
      <c r="C54" s="169" t="s">
        <v>35</v>
      </c>
      <c r="D54" s="169"/>
      <c r="E54" s="169"/>
      <c r="F54" s="81" t="s">
        <v>119</v>
      </c>
      <c r="G54" s="82" t="s">
        <v>119</v>
      </c>
    </row>
    <row r="55" spans="1:7" s="97" customFormat="1">
      <c r="A55" s="74">
        <v>3</v>
      </c>
      <c r="B55" s="102" t="s">
        <v>99</v>
      </c>
      <c r="C55" s="169" t="s">
        <v>35</v>
      </c>
      <c r="D55" s="169"/>
      <c r="E55" s="169"/>
      <c r="F55" s="90" t="s">
        <v>119</v>
      </c>
      <c r="G55" s="82" t="s">
        <v>119</v>
      </c>
    </row>
    <row r="56" spans="1:7">
      <c r="A56" s="94"/>
      <c r="B56" s="103"/>
      <c r="C56" s="95"/>
      <c r="D56" s="95"/>
      <c r="E56" s="95"/>
      <c r="F56" s="96"/>
      <c r="G56" s="96"/>
    </row>
    <row r="57" spans="1:7">
      <c r="A57" s="74">
        <v>4</v>
      </c>
      <c r="B57" s="102" t="s">
        <v>93</v>
      </c>
      <c r="C57" s="169" t="s">
        <v>95</v>
      </c>
      <c r="D57" s="169"/>
      <c r="E57" s="169"/>
      <c r="F57" s="90" t="s">
        <v>119</v>
      </c>
      <c r="G57" s="89" t="s">
        <v>119</v>
      </c>
    </row>
    <row r="58" spans="1:7">
      <c r="A58" s="74">
        <v>5</v>
      </c>
      <c r="B58" s="102" t="s">
        <v>103</v>
      </c>
      <c r="C58" s="169" t="s">
        <v>95</v>
      </c>
      <c r="D58" s="169"/>
      <c r="E58" s="169"/>
      <c r="F58" s="90" t="s">
        <v>119</v>
      </c>
      <c r="G58" s="89" t="s">
        <v>119</v>
      </c>
    </row>
    <row r="59" spans="1:7">
      <c r="A59" s="74">
        <v>6</v>
      </c>
      <c r="B59" s="102" t="s">
        <v>101</v>
      </c>
      <c r="C59" s="169" t="s">
        <v>95</v>
      </c>
      <c r="D59" s="169"/>
      <c r="E59" s="169"/>
      <c r="F59" s="87"/>
      <c r="G59" s="89" t="s">
        <v>119</v>
      </c>
    </row>
    <row r="60" spans="1:7">
      <c r="A60" s="94"/>
      <c r="B60" s="103"/>
      <c r="C60" s="95"/>
      <c r="D60" s="95"/>
      <c r="E60" s="95"/>
      <c r="F60" s="96"/>
      <c r="G60" s="96"/>
    </row>
    <row r="61" spans="1:7">
      <c r="A61" s="74">
        <v>7</v>
      </c>
      <c r="B61" s="102" t="s">
        <v>100</v>
      </c>
      <c r="C61" s="153" t="s">
        <v>10</v>
      </c>
      <c r="D61" s="154"/>
      <c r="E61" s="155"/>
      <c r="F61" s="90" t="s">
        <v>119</v>
      </c>
      <c r="G61" s="91" t="s">
        <v>119</v>
      </c>
    </row>
    <row r="62" spans="1:7">
      <c r="A62" s="74">
        <v>8</v>
      </c>
      <c r="B62" s="102" t="s">
        <v>79</v>
      </c>
      <c r="C62" s="153" t="s">
        <v>10</v>
      </c>
      <c r="D62" s="154"/>
      <c r="E62" s="155"/>
      <c r="F62" s="90" t="s">
        <v>119</v>
      </c>
      <c r="G62" s="91" t="s">
        <v>119</v>
      </c>
    </row>
    <row r="63" spans="1:7">
      <c r="A63" s="74">
        <v>9</v>
      </c>
      <c r="B63" s="104" t="s">
        <v>46</v>
      </c>
      <c r="C63" s="153" t="s">
        <v>10</v>
      </c>
      <c r="D63" s="154"/>
      <c r="E63" s="155"/>
      <c r="F63" s="98" t="s">
        <v>119</v>
      </c>
      <c r="G63" s="91" t="s">
        <v>119</v>
      </c>
    </row>
    <row r="64" spans="1:7">
      <c r="A64" s="74">
        <v>10</v>
      </c>
      <c r="B64" s="102" t="s">
        <v>106</v>
      </c>
      <c r="C64" s="153" t="s">
        <v>10</v>
      </c>
      <c r="D64" s="154"/>
      <c r="E64" s="155"/>
      <c r="F64" s="92" t="s">
        <v>119</v>
      </c>
      <c r="G64" s="101"/>
    </row>
    <row r="65" spans="1:7">
      <c r="A65" s="94"/>
      <c r="B65" s="103"/>
      <c r="C65" s="99"/>
      <c r="D65" s="99"/>
      <c r="E65" s="99"/>
      <c r="F65" s="100"/>
      <c r="G65" s="97"/>
    </row>
    <row r="66" spans="1:7">
      <c r="A66" s="74">
        <v>11</v>
      </c>
      <c r="B66" s="102" t="s">
        <v>107</v>
      </c>
      <c r="C66" s="153" t="s">
        <v>105</v>
      </c>
      <c r="D66" s="154"/>
      <c r="E66" s="155"/>
      <c r="F66" s="90" t="s">
        <v>119</v>
      </c>
      <c r="G66" s="93" t="s">
        <v>119</v>
      </c>
    </row>
    <row r="67" spans="1:7">
      <c r="A67" s="74">
        <v>12</v>
      </c>
      <c r="B67" s="102" t="s">
        <v>104</v>
      </c>
      <c r="C67" s="153" t="s">
        <v>105</v>
      </c>
      <c r="D67" s="154"/>
      <c r="E67" s="155"/>
      <c r="F67" s="81" t="s">
        <v>119</v>
      </c>
      <c r="G67" s="93" t="s">
        <v>119</v>
      </c>
    </row>
    <row r="68" spans="1:7">
      <c r="A68" s="74">
        <v>13</v>
      </c>
      <c r="B68" s="102" t="s">
        <v>113</v>
      </c>
      <c r="C68" s="153" t="s">
        <v>105</v>
      </c>
      <c r="D68" s="154"/>
      <c r="E68" s="155"/>
      <c r="F68" s="81" t="s">
        <v>119</v>
      </c>
      <c r="G68" s="93" t="s">
        <v>119</v>
      </c>
    </row>
    <row r="69" spans="1:7">
      <c r="C69" s="152"/>
      <c r="D69" s="152"/>
      <c r="E69" s="152"/>
    </row>
    <row r="70" spans="1:7">
      <c r="C70" s="152"/>
      <c r="D70" s="152"/>
      <c r="E70" s="152"/>
    </row>
    <row r="71" spans="1:7">
      <c r="C71" s="152"/>
      <c r="D71" s="152"/>
      <c r="E71" s="152"/>
    </row>
    <row r="72" spans="1:7">
      <c r="C72" s="152"/>
      <c r="D72" s="152"/>
      <c r="E72" s="152"/>
    </row>
    <row r="73" spans="1:7">
      <c r="C73" s="152"/>
      <c r="D73" s="152"/>
      <c r="E73" s="152"/>
    </row>
    <row r="74" spans="1:7">
      <c r="C74" s="152"/>
      <c r="D74" s="152"/>
      <c r="E74" s="152"/>
    </row>
    <row r="75" spans="1:7">
      <c r="C75" s="152"/>
      <c r="D75" s="152"/>
      <c r="E75" s="152"/>
    </row>
    <row r="76" spans="1:7">
      <c r="C76" s="152"/>
      <c r="D76" s="152"/>
      <c r="E76" s="152"/>
    </row>
    <row r="77" spans="1:7">
      <c r="C77" s="152"/>
      <c r="D77" s="152"/>
      <c r="E77" s="152"/>
    </row>
    <row r="78" spans="1:7">
      <c r="C78" s="152"/>
      <c r="D78" s="152"/>
      <c r="E78" s="152"/>
    </row>
    <row r="79" spans="1:7">
      <c r="C79" s="152"/>
      <c r="D79" s="152"/>
      <c r="E79" s="152"/>
    </row>
    <row r="80" spans="1:7">
      <c r="C80" s="152"/>
      <c r="D80" s="152"/>
      <c r="E80" s="152"/>
    </row>
    <row r="81" spans="3:5">
      <c r="C81" s="152"/>
      <c r="D81" s="152"/>
      <c r="E81" s="152"/>
    </row>
  </sheetData>
  <mergeCells count="54">
    <mergeCell ref="C20:E20"/>
    <mergeCell ref="C21:E21"/>
    <mergeCell ref="C14:E14"/>
    <mergeCell ref="C16:E16"/>
    <mergeCell ref="C17:E17"/>
    <mergeCell ref="C18:E18"/>
    <mergeCell ref="C19:E19"/>
    <mergeCell ref="C10:E10"/>
    <mergeCell ref="C11:E11"/>
    <mergeCell ref="C12:E12"/>
    <mergeCell ref="C13:E13"/>
    <mergeCell ref="C15:E15"/>
    <mergeCell ref="C53:E53"/>
    <mergeCell ref="C54:E54"/>
    <mergeCell ref="C55:E55"/>
    <mergeCell ref="C57:E57"/>
    <mergeCell ref="C59:E59"/>
    <mergeCell ref="C58:E58"/>
    <mergeCell ref="A1:G1"/>
    <mergeCell ref="C38:E38"/>
    <mergeCell ref="C39:E39"/>
    <mergeCell ref="C37:E37"/>
    <mergeCell ref="C36:E36"/>
    <mergeCell ref="C35:E35"/>
    <mergeCell ref="C25:E25"/>
    <mergeCell ref="C26:E26"/>
    <mergeCell ref="C27:E27"/>
    <mergeCell ref="C28:E28"/>
    <mergeCell ref="C29:E29"/>
    <mergeCell ref="C30:E30"/>
    <mergeCell ref="C31:E31"/>
    <mergeCell ref="C32:E32"/>
    <mergeCell ref="C33:E33"/>
    <mergeCell ref="C34:E34"/>
    <mergeCell ref="C66:E66"/>
    <mergeCell ref="C67:E67"/>
    <mergeCell ref="C68:E68"/>
    <mergeCell ref="C69:E69"/>
    <mergeCell ref="C61:E61"/>
    <mergeCell ref="C63:E63"/>
    <mergeCell ref="C64:E64"/>
    <mergeCell ref="C62:E62"/>
    <mergeCell ref="C70:E70"/>
    <mergeCell ref="C71:E71"/>
    <mergeCell ref="C72:E72"/>
    <mergeCell ref="C73:E73"/>
    <mergeCell ref="C74:E74"/>
    <mergeCell ref="C80:E80"/>
    <mergeCell ref="C81:E81"/>
    <mergeCell ref="C75:E75"/>
    <mergeCell ref="C76:E76"/>
    <mergeCell ref="C77:E77"/>
    <mergeCell ref="C78:E78"/>
    <mergeCell ref="C79:E79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Feuil3</vt:lpstr>
      <vt:lpstr>Feuil2</vt:lpstr>
      <vt:lpstr>Feuil1!Zone_d_impression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 CANU</dc:creator>
  <cp:lastModifiedBy>Jean-Pierre DAVY</cp:lastModifiedBy>
  <cp:lastPrinted>2024-01-22T21:01:50Z</cp:lastPrinted>
  <dcterms:created xsi:type="dcterms:W3CDTF">2023-11-04T10:48:57Z</dcterms:created>
  <dcterms:modified xsi:type="dcterms:W3CDTF">2024-01-23T10:57:04Z</dcterms:modified>
</cp:coreProperties>
</file>